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wmf" ContentType="image/x-wmf"/>
  <Override PartName="/xl/drawings/drawing4.xml" ContentType="application/vnd.openxmlformats-officedocument.drawing+xml"/>
  <Override PartName="/xl/drawings/drawing5.xml" ContentType="application/vnd.openxmlformats-officedocument.drawing+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drawings/drawing11.xml" ContentType="application/vnd.openxmlformats-officedocument.drawing+xml"/>
  <Override PartName="/xl/calcChain.xml" ContentType="application/vnd.openxmlformats-officedocument.spreadsheetml.calcChain+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8130" yWindow="3090" windowWidth="9810" windowHeight="7320" tabRatio="906" activeTab="2"/>
  </bookViews>
  <sheets>
    <sheet name="ﾒﾓ" sheetId="12" r:id="rId1"/>
    <sheet name="給料表" sheetId="16" state="hidden" r:id="rId2"/>
    <sheet name="手当一覧" sheetId="18" r:id="rId3"/>
    <sheet name="諸手当起案書" sheetId="36" r:id="rId4"/>
    <sheet name="起案書(児童手当）" sheetId="37" r:id="rId5"/>
    <sheet name="認定通知" sheetId="23" r:id="rId6"/>
    <sheet name="単身赴任" sheetId="3" r:id="rId7"/>
    <sheet name="単身赴任別紙" sheetId="4" r:id="rId8"/>
    <sheet name="児童手当" sheetId="5" r:id="rId9"/>
    <sheet name="児童手当別紙" sheetId="34" r:id="rId10"/>
    <sheet name="扶養手当" sheetId="7" r:id="rId11"/>
    <sheet name="扶養手当別紙" sheetId="8" r:id="rId12"/>
    <sheet name="通勤手当" sheetId="9" r:id="rId13"/>
    <sheet name="通勤手当別紙" sheetId="10" r:id="rId14"/>
    <sheet name="住居手当" sheetId="11" r:id="rId15"/>
    <sheet name="住居手当別紙" sheetId="2" r:id="rId16"/>
    <sheet name="年間手当" sheetId="30" r:id="rId17"/>
  </sheets>
  <definedNames>
    <definedName name="_xlnm.Print_Area" localSheetId="3">諸手当起案書!$A$1:$AA$93</definedName>
    <definedName name="_xlnm.Print_Area" localSheetId="5">認定通知!$A$1:$X$319</definedName>
  </definedNames>
  <calcPr calcId="125725"/>
</workbook>
</file>

<file path=xl/calcChain.xml><?xml version="1.0" encoding="utf-8"?>
<calcChain xmlns="http://schemas.openxmlformats.org/spreadsheetml/2006/main">
  <c r="AN21" i="36"/>
  <c r="AN17"/>
  <c r="AN16"/>
  <c r="AN15"/>
  <c r="AM22" l="1"/>
  <c r="S52" i="37"/>
  <c r="S46"/>
  <c r="S40"/>
  <c r="A36"/>
  <c r="S32"/>
  <c r="S21"/>
  <c r="S15"/>
  <c r="AH36" i="36" l="1"/>
  <c r="AI35"/>
  <c r="AH28"/>
  <c r="F160" i="16" l="1"/>
  <c r="F159"/>
  <c r="F158"/>
  <c r="F157"/>
  <c r="F156"/>
  <c r="F155"/>
  <c r="F154"/>
  <c r="F153"/>
  <c r="F152"/>
  <c r="F151"/>
  <c r="F150"/>
  <c r="F149"/>
  <c r="F148"/>
  <c r="F147"/>
  <c r="F146"/>
  <c r="F145"/>
  <c r="F144"/>
  <c r="F143"/>
  <c r="F142"/>
  <c r="F141"/>
  <c r="F140"/>
  <c r="F139"/>
  <c r="F138"/>
  <c r="F137"/>
  <c r="F136"/>
  <c r="C136"/>
  <c r="F135"/>
  <c r="C135"/>
  <c r="F134"/>
  <c r="C134"/>
  <c r="F133"/>
  <c r="C133"/>
  <c r="F132"/>
  <c r="C132"/>
  <c r="F131"/>
  <c r="C131"/>
  <c r="F130"/>
  <c r="C130"/>
  <c r="F129"/>
  <c r="C129"/>
  <c r="F128"/>
  <c r="C128"/>
  <c r="F127"/>
  <c r="C127"/>
  <c r="F126"/>
  <c r="C126"/>
  <c r="F125"/>
  <c r="C125"/>
  <c r="F124"/>
  <c r="C124"/>
  <c r="F123"/>
  <c r="C123"/>
  <c r="F122"/>
  <c r="C122"/>
  <c r="F121"/>
  <c r="C121"/>
  <c r="F120"/>
  <c r="C120"/>
  <c r="F116"/>
  <c r="C116"/>
  <c r="F115"/>
  <c r="C115"/>
  <c r="F114"/>
  <c r="C114"/>
  <c r="F113"/>
  <c r="C113"/>
  <c r="F112"/>
  <c r="C112"/>
  <c r="F111"/>
  <c r="C111"/>
  <c r="F110"/>
  <c r="C110"/>
  <c r="F109"/>
  <c r="C109"/>
  <c r="F108"/>
  <c r="C108"/>
  <c r="F107"/>
  <c r="C107"/>
  <c r="F106"/>
  <c r="C106"/>
  <c r="F105"/>
  <c r="C105"/>
  <c r="F104"/>
  <c r="C104"/>
  <c r="F103"/>
  <c r="C103"/>
  <c r="F102"/>
  <c r="C102"/>
  <c r="F101"/>
  <c r="C101"/>
  <c r="F100"/>
  <c r="C100"/>
  <c r="F99"/>
  <c r="C99"/>
  <c r="F98"/>
  <c r="C98"/>
  <c r="F97"/>
  <c r="C97"/>
  <c r="F96"/>
  <c r="C96"/>
  <c r="F95"/>
  <c r="C95"/>
  <c r="F94"/>
  <c r="C94"/>
  <c r="F93"/>
  <c r="C93"/>
  <c r="F92"/>
  <c r="C92"/>
  <c r="F91"/>
  <c r="C91"/>
  <c r="F90"/>
  <c r="C90"/>
  <c r="F89"/>
  <c r="C89"/>
  <c r="F88"/>
  <c r="C88"/>
  <c r="F87"/>
  <c r="C87"/>
  <c r="F86"/>
  <c r="C86"/>
  <c r="F85"/>
  <c r="C85"/>
  <c r="F84"/>
  <c r="C84"/>
  <c r="F83"/>
  <c r="C83"/>
  <c r="F82"/>
  <c r="C82"/>
  <c r="F81"/>
  <c r="C81"/>
  <c r="F80"/>
  <c r="C80"/>
  <c r="F79"/>
  <c r="C79"/>
  <c r="F78"/>
  <c r="C78"/>
  <c r="F77"/>
  <c r="C77"/>
  <c r="F76"/>
  <c r="C76"/>
  <c r="F75"/>
  <c r="C75"/>
  <c r="F74"/>
  <c r="C74"/>
  <c r="F73"/>
  <c r="C73"/>
  <c r="F72"/>
  <c r="C72"/>
  <c r="F71"/>
  <c r="C71"/>
  <c r="F70"/>
  <c r="C70"/>
  <c r="F69"/>
  <c r="C69"/>
  <c r="F68"/>
  <c r="C68"/>
  <c r="F67"/>
  <c r="C67"/>
  <c r="F66"/>
  <c r="C66"/>
  <c r="F65"/>
  <c r="C65"/>
  <c r="F64"/>
  <c r="C64"/>
  <c r="F63"/>
  <c r="C63"/>
  <c r="F62"/>
  <c r="C62"/>
  <c r="F61"/>
  <c r="C61"/>
  <c r="F56"/>
  <c r="C56"/>
  <c r="F55"/>
  <c r="C55"/>
  <c r="F54"/>
  <c r="C54"/>
  <c r="F53"/>
  <c r="C53"/>
  <c r="F52"/>
  <c r="C52"/>
  <c r="F51"/>
  <c r="C51"/>
  <c r="F50"/>
  <c r="C50"/>
  <c r="F49"/>
  <c r="C49"/>
  <c r="F48"/>
  <c r="C48"/>
  <c r="F47"/>
  <c r="C47"/>
  <c r="F46"/>
  <c r="C46"/>
  <c r="F45"/>
  <c r="C45"/>
  <c r="F44"/>
  <c r="C44"/>
  <c r="F43"/>
  <c r="C43"/>
  <c r="F42"/>
  <c r="C42"/>
  <c r="F41"/>
  <c r="C41"/>
  <c r="F40"/>
  <c r="C40"/>
  <c r="F39"/>
  <c r="C39"/>
  <c r="F38"/>
  <c r="C38"/>
  <c r="F37"/>
  <c r="C37"/>
  <c r="F36"/>
  <c r="C36"/>
  <c r="F35"/>
  <c r="C35"/>
  <c r="F34"/>
  <c r="C34"/>
  <c r="F33"/>
  <c r="C33"/>
  <c r="F32"/>
  <c r="C32"/>
  <c r="F31"/>
  <c r="C31"/>
  <c r="F30"/>
  <c r="C30"/>
  <c r="F29"/>
  <c r="C29"/>
  <c r="F28"/>
  <c r="C28"/>
  <c r="F27"/>
  <c r="C27"/>
  <c r="F26"/>
  <c r="C26"/>
  <c r="F25"/>
  <c r="C25"/>
  <c r="F24"/>
  <c r="C24"/>
  <c r="F23"/>
  <c r="C23"/>
  <c r="F22"/>
  <c r="C22"/>
  <c r="F21"/>
  <c r="C21"/>
  <c r="F20"/>
  <c r="C20"/>
  <c r="F19"/>
  <c r="C19"/>
  <c r="F18"/>
  <c r="C18"/>
  <c r="F17"/>
  <c r="C17"/>
  <c r="F16"/>
  <c r="C16"/>
  <c r="F15"/>
  <c r="C15"/>
  <c r="F14"/>
  <c r="C14"/>
  <c r="F13"/>
  <c r="C13"/>
  <c r="F12"/>
  <c r="C12"/>
  <c r="F11"/>
  <c r="C11"/>
  <c r="F10"/>
  <c r="C10"/>
  <c r="F9"/>
  <c r="C9"/>
  <c r="F8"/>
  <c r="C8"/>
  <c r="F7"/>
  <c r="C7"/>
  <c r="F6"/>
  <c r="C6"/>
  <c r="F5"/>
  <c r="C5"/>
  <c r="C268" i="23"/>
  <c r="C197"/>
  <c r="C123"/>
  <c r="C113" i="18"/>
  <c r="E112"/>
  <c r="C112"/>
  <c r="E111"/>
  <c r="C111"/>
  <c r="E110"/>
  <c r="C110"/>
  <c r="E109"/>
  <c r="C109"/>
  <c r="E108"/>
  <c r="C108"/>
  <c r="E107"/>
  <c r="C107"/>
  <c r="E106"/>
  <c r="C106"/>
  <c r="E105"/>
  <c r="C105"/>
  <c r="E104"/>
  <c r="C104"/>
  <c r="E103"/>
  <c r="C103"/>
  <c r="E102"/>
  <c r="C102"/>
  <c r="E101"/>
  <c r="C101"/>
  <c r="E100"/>
  <c r="C100"/>
  <c r="E99"/>
  <c r="C99"/>
  <c r="E98"/>
  <c r="C98"/>
  <c r="E97"/>
  <c r="C97"/>
  <c r="E96"/>
  <c r="C96"/>
  <c r="E95"/>
  <c r="C95"/>
  <c r="E94"/>
  <c r="C94"/>
  <c r="E93"/>
  <c r="C93"/>
  <c r="E92"/>
  <c r="C92"/>
  <c r="E91"/>
  <c r="C91"/>
</calcChain>
</file>

<file path=xl/sharedStrings.xml><?xml version="1.0" encoding="utf-8"?>
<sst xmlns="http://schemas.openxmlformats.org/spreadsheetml/2006/main" count="2235" uniqueCount="978">
  <si>
    <t>・</t>
    <phoneticPr fontId="2"/>
  </si>
  <si>
    <t>年</t>
    <rPh sb="0" eb="1">
      <t>ネン</t>
    </rPh>
    <phoneticPr fontId="2"/>
  </si>
  <si>
    <t>月</t>
    <rPh sb="0" eb="1">
      <t>ガツ</t>
    </rPh>
    <phoneticPr fontId="2"/>
  </si>
  <si>
    <t>）</t>
    <phoneticPr fontId="2"/>
  </si>
  <si>
    <t>円</t>
    <rPh sb="0" eb="1">
      <t>エン</t>
    </rPh>
    <phoneticPr fontId="2"/>
  </si>
  <si>
    <t>(2)</t>
  </si>
  <si>
    <t>通勤手当</t>
    <rPh sb="0" eb="2">
      <t>ツウキン</t>
    </rPh>
    <rPh sb="2" eb="4">
      <t>テアテ</t>
    </rPh>
    <phoneticPr fontId="2"/>
  </si>
  <si>
    <t>住居手当</t>
    <rPh sb="0" eb="2">
      <t>ジュウキョ</t>
    </rPh>
    <rPh sb="2" eb="4">
      <t>テアテ</t>
    </rPh>
    <phoneticPr fontId="2"/>
  </si>
  <si>
    <t>扶養手当</t>
    <rPh sb="0" eb="2">
      <t>フヨウ</t>
    </rPh>
    <rPh sb="2" eb="4">
      <t>テアテ</t>
    </rPh>
    <phoneticPr fontId="2"/>
  </si>
  <si>
    <t>添付書類</t>
    <rPh sb="0" eb="2">
      <t>テンプ</t>
    </rPh>
    <rPh sb="2" eb="4">
      <t>ショルイ</t>
    </rPh>
    <phoneticPr fontId="2"/>
  </si>
  <si>
    <t>※</t>
    <phoneticPr fontId="3"/>
  </si>
  <si>
    <t>円</t>
    <rPh sb="0" eb="1">
      <t>エン</t>
    </rPh>
    <phoneticPr fontId="3"/>
  </si>
  <si>
    <t>単身赴任手当</t>
    <phoneticPr fontId="8"/>
  </si>
  <si>
    <t>単身赴任をしている職員で，下記支給要件を満たす職員に支給される手当(条例第11条の2)　</t>
    <rPh sb="13" eb="15">
      <t>カキ</t>
    </rPh>
    <phoneticPr fontId="8"/>
  </si>
  <si>
    <t>支給要件</t>
    <rPh sb="0" eb="2">
      <t>シキュウ</t>
    </rPh>
    <rPh sb="2" eb="4">
      <t>ヨウケン</t>
    </rPh>
    <phoneticPr fontId="2"/>
  </si>
  <si>
    <t>○</t>
    <phoneticPr fontId="2"/>
  </si>
  <si>
    <t>次に掲げる要件のすべて(①～④)を満たす職員に支給されます。　(条例第11条の2第1項)</t>
    <phoneticPr fontId="8"/>
  </si>
  <si>
    <t>①</t>
    <phoneticPr fontId="2"/>
  </si>
  <si>
    <t>　公署を異にする異動又は在勤する公署の移転（以下「異動等」という。)に伴い，住居を移転すること。</t>
    <rPh sb="38" eb="40">
      <t>ジュウキョ</t>
    </rPh>
    <rPh sb="41" eb="43">
      <t>イテン</t>
    </rPh>
    <phoneticPr fontId="8"/>
  </si>
  <si>
    <t>②</t>
    <phoneticPr fontId="2"/>
  </si>
  <si>
    <t>　やむを得ない事情により，同居していた配偶者と別居すること。(いずれか一つ）　</t>
    <rPh sb="35" eb="36">
      <t>ヒト</t>
    </rPh>
    <phoneticPr fontId="8"/>
  </si>
  <si>
    <t>ｱ</t>
    <phoneticPr fontId="2"/>
  </si>
  <si>
    <t>　配偶者が疾病等により介護を必要とする職員若しくは配偶者の父母又は同居の親族を介護すること。</t>
    <phoneticPr fontId="8"/>
  </si>
  <si>
    <t>ｲ</t>
    <phoneticPr fontId="2"/>
  </si>
  <si>
    <t>　配偶者が学校教育法(昭和22年法律第26号)第１条に規定する学校その他の教育施設に在学している同居の子を養育すること。</t>
    <rPh sb="7" eb="10">
      <t>キョウイクホウ</t>
    </rPh>
    <rPh sb="11" eb="13">
      <t>ショウワ</t>
    </rPh>
    <rPh sb="15" eb="16">
      <t>ネン</t>
    </rPh>
    <rPh sb="16" eb="18">
      <t>ホウリツ</t>
    </rPh>
    <rPh sb="18" eb="19">
      <t>ダイ</t>
    </rPh>
    <rPh sb="21" eb="22">
      <t>ゴウ</t>
    </rPh>
    <rPh sb="23" eb="24">
      <t>ダイ</t>
    </rPh>
    <rPh sb="25" eb="26">
      <t>ジョウ</t>
    </rPh>
    <rPh sb="27" eb="29">
      <t>キテイ</t>
    </rPh>
    <rPh sb="31" eb="33">
      <t>ガッコウ</t>
    </rPh>
    <rPh sb="35" eb="36">
      <t>タ</t>
    </rPh>
    <rPh sb="37" eb="39">
      <t>キョウイク</t>
    </rPh>
    <rPh sb="39" eb="41">
      <t>シセツ</t>
    </rPh>
    <phoneticPr fontId="8"/>
  </si>
  <si>
    <t>ｳ</t>
    <phoneticPr fontId="2"/>
  </si>
  <si>
    <t>　配偶者が引き続き就業すること。</t>
    <phoneticPr fontId="8"/>
  </si>
  <si>
    <t>ｴ</t>
    <phoneticPr fontId="2"/>
  </si>
  <si>
    <t>　配偶者が職員又は配偶者の所有に係る住宅（これに準ずる住宅（鹿児島県職員の住居手当支給規則第3条各号に掲げる住宅）を含む。）を管理するため，引き続き当該住宅に居住すること。</t>
    <rPh sb="24" eb="25">
      <t>ジュン</t>
    </rPh>
    <rPh sb="27" eb="29">
      <t>ジュウタク</t>
    </rPh>
    <phoneticPr fontId="8"/>
  </si>
  <si>
    <t>ｵ</t>
    <phoneticPr fontId="2"/>
  </si>
  <si>
    <t>　その他配偶者が職員と同居できないと認められる前各号（ｱ～ｴ）に類する事情</t>
    <rPh sb="3" eb="4">
      <t>タ</t>
    </rPh>
    <phoneticPr fontId="8"/>
  </si>
  <si>
    <t>③</t>
    <phoneticPr fontId="2"/>
  </si>
  <si>
    <t>　異動等の直前の住居から当該異動等の直後の公署に通勤することが困難であると認められること。</t>
    <rPh sb="37" eb="38">
      <t>ミト</t>
    </rPh>
    <phoneticPr fontId="8"/>
  </si>
  <si>
    <t>　通勤距離が６０㎞未満である場合で，通勤方法，通勤時間，交通機関の状況等からｱに相当する程度に通勤が困難であると認められること。</t>
    <phoneticPr fontId="8"/>
  </si>
  <si>
    <t>④</t>
    <phoneticPr fontId="2"/>
  </si>
  <si>
    <t>　単身で生活することを常況とすること。</t>
    <phoneticPr fontId="8"/>
  </si>
  <si>
    <t>単身の取扱い</t>
    <rPh sb="0" eb="2">
      <t>タンシン</t>
    </rPh>
    <rPh sb="3" eb="5">
      <t>トリアツカ</t>
    </rPh>
    <phoneticPr fontId="8"/>
  </si>
  <si>
    <t>ａ</t>
    <phoneticPr fontId="8"/>
  </si>
  <si>
    <t>　職員・配偶者の父母,子と同居している場合は対象とならない。（ただし,子の場合,権衡職員に該当する場合がある。）</t>
    <rPh sb="1" eb="3">
      <t>ショクイン</t>
    </rPh>
    <rPh sb="4" eb="7">
      <t>ハイグウシャ</t>
    </rPh>
    <rPh sb="8" eb="10">
      <t>フボ</t>
    </rPh>
    <rPh sb="11" eb="12">
      <t>コ</t>
    </rPh>
    <rPh sb="13" eb="15">
      <t>ドウキョ</t>
    </rPh>
    <rPh sb="19" eb="21">
      <t>バアイ</t>
    </rPh>
    <rPh sb="22" eb="24">
      <t>タイショウ</t>
    </rPh>
    <rPh sb="35" eb="36">
      <t>コ</t>
    </rPh>
    <rPh sb="37" eb="39">
      <t>バアイ</t>
    </rPh>
    <rPh sb="40" eb="42">
      <t>ケンコウ</t>
    </rPh>
    <rPh sb="42" eb="44">
      <t>ショクイン</t>
    </rPh>
    <rPh sb="45" eb="47">
      <t>ガイトウ</t>
    </rPh>
    <rPh sb="49" eb="51">
      <t>バアイ</t>
    </rPh>
    <phoneticPr fontId="8"/>
  </si>
  <si>
    <t>ｂ</t>
    <phoneticPr fontId="8"/>
  </si>
  <si>
    <t>　別居の時点で概ね１ヶ月以上配偶者と別れて単身で生活することが見込まれることが必要である。</t>
    <rPh sb="1" eb="3">
      <t>ベッキョ</t>
    </rPh>
    <rPh sb="4" eb="6">
      <t>ジテン</t>
    </rPh>
    <rPh sb="7" eb="8">
      <t>オオム</t>
    </rPh>
    <rPh sb="11" eb="12">
      <t>ゲツ</t>
    </rPh>
    <rPh sb="12" eb="14">
      <t>イジョウ</t>
    </rPh>
    <rPh sb="14" eb="17">
      <t>ハイグウシャ</t>
    </rPh>
    <rPh sb="18" eb="19">
      <t>ワカ</t>
    </rPh>
    <rPh sb="21" eb="23">
      <t>タンシン</t>
    </rPh>
    <rPh sb="24" eb="26">
      <t>セイカツ</t>
    </rPh>
    <rPh sb="31" eb="33">
      <t>ミコ</t>
    </rPh>
    <rPh sb="39" eb="41">
      <t>ヒツヨウ</t>
    </rPh>
    <phoneticPr fontId="8"/>
  </si>
  <si>
    <t>ｃ</t>
    <phoneticPr fontId="8"/>
  </si>
  <si>
    <t>　異動に伴う転居により配偶者と別居し,赴任先で一時期配偶者以外の同居者がいたが,その後に単身となった場合,単身の要件を満たした時点から支給される。</t>
    <rPh sb="1" eb="3">
      <t>イドウ</t>
    </rPh>
    <rPh sb="4" eb="5">
      <t>トモナ</t>
    </rPh>
    <rPh sb="6" eb="8">
      <t>テンキョ</t>
    </rPh>
    <rPh sb="11" eb="14">
      <t>ハイグウシャ</t>
    </rPh>
    <rPh sb="15" eb="17">
      <t>ベッキョ</t>
    </rPh>
    <rPh sb="19" eb="22">
      <t>フニンサキ</t>
    </rPh>
    <rPh sb="23" eb="26">
      <t>イチジキ</t>
    </rPh>
    <rPh sb="26" eb="29">
      <t>ハイグウシャ</t>
    </rPh>
    <rPh sb="29" eb="31">
      <t>イガイ</t>
    </rPh>
    <rPh sb="32" eb="35">
      <t>ドウキョシャ</t>
    </rPh>
    <rPh sb="42" eb="43">
      <t>ゴ</t>
    </rPh>
    <rPh sb="44" eb="46">
      <t>タンシン</t>
    </rPh>
    <rPh sb="50" eb="52">
      <t>バアイ</t>
    </rPh>
    <rPh sb="53" eb="55">
      <t>タンシン</t>
    </rPh>
    <rPh sb="56" eb="58">
      <t>ヨウケン</t>
    </rPh>
    <rPh sb="59" eb="60">
      <t>ミ</t>
    </rPh>
    <rPh sb="63" eb="65">
      <t>ジテン</t>
    </rPh>
    <rPh sb="67" eb="69">
      <t>シキュウ</t>
    </rPh>
    <phoneticPr fontId="8"/>
  </si>
  <si>
    <t>届出が必要な場合　(規則第7条第1項)</t>
    <phoneticPr fontId="8"/>
  </si>
  <si>
    <t>(1)</t>
    <phoneticPr fontId="2"/>
  </si>
  <si>
    <t>　新たに支給要件を具備するに至った場合</t>
    <phoneticPr fontId="8"/>
  </si>
  <si>
    <t>(2)</t>
    <phoneticPr fontId="2"/>
  </si>
  <si>
    <t>　単身赴任手当を受けている職員の住居，同居者，配偶者等の住居等に変更があった場合　（支給要件を喪失した場合を含む。）</t>
    <phoneticPr fontId="8"/>
  </si>
  <si>
    <t>支給額</t>
    <rPh sb="0" eb="3">
      <t>シキュウガク</t>
    </rPh>
    <phoneticPr fontId="2"/>
  </si>
  <si>
    <t>基礎額</t>
    <phoneticPr fontId="2"/>
  </si>
  <si>
    <t>加算額　</t>
    <phoneticPr fontId="2"/>
  </si>
  <si>
    <t>交通距離</t>
    <rPh sb="0" eb="2">
      <t>コウツウ</t>
    </rPh>
    <rPh sb="2" eb="4">
      <t>キョリ</t>
    </rPh>
    <phoneticPr fontId="8"/>
  </si>
  <si>
    <t>加算額</t>
    <rPh sb="0" eb="3">
      <t>カサンガク</t>
    </rPh>
    <phoneticPr fontId="8"/>
  </si>
  <si>
    <t>㎞以上</t>
    <rPh sb="1" eb="3">
      <t>イジョウ</t>
    </rPh>
    <phoneticPr fontId="8"/>
  </si>
  <si>
    <t>㎞未満</t>
    <rPh sb="1" eb="3">
      <t>ミマン</t>
    </rPh>
    <phoneticPr fontId="8"/>
  </si>
  <si>
    <t>円</t>
    <rPh sb="0" eb="1">
      <t>エン</t>
    </rPh>
    <phoneticPr fontId="8"/>
  </si>
  <si>
    <t>支給の始期</t>
    <rPh sb="0" eb="2">
      <t>シキュウ</t>
    </rPh>
    <rPh sb="3" eb="5">
      <t>シキ</t>
    </rPh>
    <phoneticPr fontId="2"/>
  </si>
  <si>
    <t>　新たに単身赴任手当の支給を受ける要件を備えた場合は，届出が事実の生じた日から２０日以内に出されたときは，事実の生じた月の翌月から支給｡但し，事実の生じた日が月の初日であるときは，その月から支給を開始</t>
    <rPh sb="68" eb="69">
      <t>タダ</t>
    </rPh>
    <phoneticPr fontId="8"/>
  </si>
  <si>
    <t>　届出が事実の生じた日から２０日を経過した後になされたときは，届出を受理した月の翌月から支給</t>
    <phoneticPr fontId="8"/>
  </si>
  <si>
    <t>支給の終期</t>
    <rPh sb="0" eb="2">
      <t>シキュウ</t>
    </rPh>
    <rPh sb="3" eb="5">
      <t>シュウキ</t>
    </rPh>
    <phoneticPr fontId="2"/>
  </si>
  <si>
    <t>　支給要件を欠くに至った日の属する月（その日が月の初日であるときは，その日の属する月の前月）まで支給</t>
    <phoneticPr fontId="8"/>
  </si>
  <si>
    <t>現在有効</t>
    <rPh sb="0" eb="2">
      <t>ゲンザイ</t>
    </rPh>
    <rPh sb="2" eb="4">
      <t>ユウコウ</t>
    </rPh>
    <phoneticPr fontId="2"/>
  </si>
  <si>
    <t>単身赴任手当認定等必要書類</t>
    <rPh sb="0" eb="2">
      <t>タンシン</t>
    </rPh>
    <rPh sb="2" eb="4">
      <t>フニン</t>
    </rPh>
    <rPh sb="4" eb="6">
      <t>テアテ</t>
    </rPh>
    <rPh sb="6" eb="8">
      <t>ニンテイ</t>
    </rPh>
    <rPh sb="8" eb="9">
      <t>トウ</t>
    </rPh>
    <rPh sb="9" eb="11">
      <t>ヒツヨウ</t>
    </rPh>
    <rPh sb="11" eb="13">
      <t>ショルイ</t>
    </rPh>
    <phoneticPr fontId="12"/>
  </si>
  <si>
    <t>□</t>
    <phoneticPr fontId="8"/>
  </si>
  <si>
    <t>新規の場合</t>
    <rPh sb="0" eb="2">
      <t>シンキ</t>
    </rPh>
    <rPh sb="3" eb="5">
      <t>バアイ</t>
    </rPh>
    <phoneticPr fontId="8"/>
  </si>
  <si>
    <t>事　　由</t>
    <rPh sb="0" eb="1">
      <t>コト</t>
    </rPh>
    <rPh sb="3" eb="4">
      <t>ヨシ</t>
    </rPh>
    <phoneticPr fontId="8"/>
  </si>
  <si>
    <t>提出書類</t>
    <rPh sb="0" eb="2">
      <t>テイシュツ</t>
    </rPh>
    <rPh sb="2" eb="4">
      <t>ショルイ</t>
    </rPh>
    <phoneticPr fontId="8"/>
  </si>
  <si>
    <t>備　　考</t>
    <rPh sb="0" eb="1">
      <t>ソナエ</t>
    </rPh>
    <rPh sb="3" eb="4">
      <t>コウ</t>
    </rPh>
    <phoneticPr fontId="8"/>
  </si>
  <si>
    <t>異動に伴う転居,別居,単身生活</t>
    <rPh sb="0" eb="2">
      <t>イドウ</t>
    </rPh>
    <rPh sb="3" eb="4">
      <t>トモナ</t>
    </rPh>
    <rPh sb="5" eb="7">
      <t>テンキョ</t>
    </rPh>
    <rPh sb="8" eb="10">
      <t>ベッキョ</t>
    </rPh>
    <rPh sb="11" eb="13">
      <t>タンシン</t>
    </rPh>
    <rPh sb="13" eb="15">
      <t>セイカツ</t>
    </rPh>
    <phoneticPr fontId="8"/>
  </si>
  <si>
    <t>転居前の職員の世帯全員の住民票
（異動等に伴い,異動直前の住居から職員と同時に配偶者等が職員とは別の住居へ転居した場合に提出を必要とします。この場合,転居後に住民票を請求する場合は「住民票の除票」になります。</t>
    <rPh sb="0" eb="3">
      <t>テンキョマエ</t>
    </rPh>
    <rPh sb="4" eb="6">
      <t>ショクイン</t>
    </rPh>
    <rPh sb="7" eb="9">
      <t>セタイ</t>
    </rPh>
    <rPh sb="9" eb="11">
      <t>ゼンイン</t>
    </rPh>
    <rPh sb="12" eb="15">
      <t>ジュウミンヒョウ</t>
    </rPh>
    <rPh sb="17" eb="19">
      <t>イドウ</t>
    </rPh>
    <rPh sb="19" eb="20">
      <t>トウ</t>
    </rPh>
    <rPh sb="21" eb="22">
      <t>トモナ</t>
    </rPh>
    <rPh sb="24" eb="26">
      <t>イドウ</t>
    </rPh>
    <rPh sb="29" eb="31">
      <t>ジュウキョ</t>
    </rPh>
    <rPh sb="33" eb="35">
      <t>ショクイン</t>
    </rPh>
    <rPh sb="36" eb="38">
      <t>ドウジ</t>
    </rPh>
    <rPh sb="39" eb="42">
      <t>ハイグウシャ</t>
    </rPh>
    <rPh sb="42" eb="43">
      <t>トウ</t>
    </rPh>
    <rPh sb="44" eb="46">
      <t>ショクイン</t>
    </rPh>
    <rPh sb="48" eb="49">
      <t>ベツ</t>
    </rPh>
    <rPh sb="50" eb="52">
      <t>ジュウキョ</t>
    </rPh>
    <rPh sb="53" eb="55">
      <t>テンキョ</t>
    </rPh>
    <rPh sb="57" eb="59">
      <t>バアイ</t>
    </rPh>
    <rPh sb="60" eb="62">
      <t>テイシュツ</t>
    </rPh>
    <rPh sb="63" eb="65">
      <t>ヒツヨウ</t>
    </rPh>
    <rPh sb="72" eb="74">
      <t>バアイ</t>
    </rPh>
    <rPh sb="75" eb="78">
      <t>テンキョゴ</t>
    </rPh>
    <rPh sb="79" eb="82">
      <t>ジュウミンヒョウ</t>
    </rPh>
    <rPh sb="83" eb="85">
      <t>セイキュウ</t>
    </rPh>
    <rPh sb="87" eb="89">
      <t>バアイ</t>
    </rPh>
    <rPh sb="91" eb="94">
      <t>ジュウミンヒョウ</t>
    </rPh>
    <rPh sb="95" eb="96">
      <t>ジョ</t>
    </rPh>
    <rPh sb="96" eb="97">
      <t>ヒョウ</t>
    </rPh>
    <phoneticPr fontId="8"/>
  </si>
  <si>
    <t>記載事項が省略されていないもの</t>
    <rPh sb="0" eb="2">
      <t>キサイ</t>
    </rPh>
    <rPh sb="2" eb="4">
      <t>ジコウ</t>
    </rPh>
    <rPh sb="5" eb="7">
      <t>ショウリャク</t>
    </rPh>
    <phoneticPr fontId="8"/>
  </si>
  <si>
    <t>転居後の職員の世帯全員の住民票</t>
    <rPh sb="0" eb="3">
      <t>テンキョゴ</t>
    </rPh>
    <rPh sb="4" eb="6">
      <t>ショクイン</t>
    </rPh>
    <rPh sb="7" eb="9">
      <t>セタイ</t>
    </rPh>
    <rPh sb="9" eb="11">
      <t>ゼンイン</t>
    </rPh>
    <rPh sb="12" eb="15">
      <t>ジュウミンヒョウ</t>
    </rPh>
    <phoneticPr fontId="8"/>
  </si>
  <si>
    <t>別居後の配偶者の世帯全員の住民票</t>
    <rPh sb="0" eb="2">
      <t>ベッキョ</t>
    </rPh>
    <rPh sb="2" eb="3">
      <t>ゴ</t>
    </rPh>
    <rPh sb="4" eb="6">
      <t>ハイグウ</t>
    </rPh>
    <rPh sb="6" eb="7">
      <t>シャ</t>
    </rPh>
    <rPh sb="8" eb="10">
      <t>セタイ</t>
    </rPh>
    <rPh sb="10" eb="12">
      <t>ゼンイン</t>
    </rPh>
    <rPh sb="13" eb="16">
      <t>ジュウミンヒョウ</t>
    </rPh>
    <phoneticPr fontId="8"/>
  </si>
  <si>
    <t>やむを得ない事情</t>
    <rPh sb="3" eb="4">
      <t>エ</t>
    </rPh>
    <rPh sb="6" eb="8">
      <t>ジジョウ</t>
    </rPh>
    <phoneticPr fontId="8"/>
  </si>
  <si>
    <t>疾病等により介護を必要とする父母又は同居の親族を介護</t>
    <rPh sb="0" eb="2">
      <t>シッペイ</t>
    </rPh>
    <rPh sb="2" eb="3">
      <t>トウ</t>
    </rPh>
    <rPh sb="6" eb="8">
      <t>カイゴ</t>
    </rPh>
    <rPh sb="9" eb="11">
      <t>ヒツヨウ</t>
    </rPh>
    <rPh sb="14" eb="16">
      <t>フボ</t>
    </rPh>
    <rPh sb="16" eb="17">
      <t>マタ</t>
    </rPh>
    <rPh sb="18" eb="20">
      <t>ドウキョ</t>
    </rPh>
    <rPh sb="21" eb="23">
      <t>シンゾク</t>
    </rPh>
    <rPh sb="24" eb="26">
      <t>カイゴ</t>
    </rPh>
    <phoneticPr fontId="8"/>
  </si>
  <si>
    <t>医師の診断書</t>
    <rPh sb="0" eb="2">
      <t>イシ</t>
    </rPh>
    <rPh sb="3" eb="6">
      <t>シンダンショ</t>
    </rPh>
    <phoneticPr fontId="8"/>
  </si>
  <si>
    <t>同居していない場合は,親子関係が確認できる戸籍謄本及び父母の世帯全員の住民票</t>
    <rPh sb="0" eb="2">
      <t>ドウキョ</t>
    </rPh>
    <rPh sb="7" eb="9">
      <t>バアイ</t>
    </rPh>
    <rPh sb="11" eb="13">
      <t>オヤコ</t>
    </rPh>
    <rPh sb="13" eb="15">
      <t>カンケイ</t>
    </rPh>
    <rPh sb="16" eb="18">
      <t>カクニン</t>
    </rPh>
    <rPh sb="21" eb="23">
      <t>コセキ</t>
    </rPh>
    <rPh sb="23" eb="25">
      <t>トウホン</t>
    </rPh>
    <rPh sb="25" eb="26">
      <t>オヨ</t>
    </rPh>
    <rPh sb="27" eb="29">
      <t>フボ</t>
    </rPh>
    <rPh sb="30" eb="32">
      <t>セタイ</t>
    </rPh>
    <rPh sb="32" eb="34">
      <t>ゼンイン</t>
    </rPh>
    <rPh sb="35" eb="38">
      <t>ジュウミンヒョウ</t>
    </rPh>
    <phoneticPr fontId="8"/>
  </si>
  <si>
    <t>学校等に通学する子の養育</t>
    <rPh sb="0" eb="2">
      <t>ガッコウ</t>
    </rPh>
    <rPh sb="2" eb="3">
      <t>トウ</t>
    </rPh>
    <rPh sb="4" eb="6">
      <t>ツウガク</t>
    </rPh>
    <rPh sb="8" eb="9">
      <t>コ</t>
    </rPh>
    <rPh sb="10" eb="12">
      <t>ヨウイク</t>
    </rPh>
    <phoneticPr fontId="8"/>
  </si>
  <si>
    <t>在学証明書</t>
    <rPh sb="0" eb="2">
      <t>ザイガク</t>
    </rPh>
    <rPh sb="2" eb="5">
      <t>ショウメイショ</t>
    </rPh>
    <phoneticPr fontId="8"/>
  </si>
  <si>
    <t>義務教育の場合は提出を省略できる。</t>
    <rPh sb="0" eb="2">
      <t>ギム</t>
    </rPh>
    <rPh sb="2" eb="4">
      <t>キョウイク</t>
    </rPh>
    <rPh sb="5" eb="7">
      <t>バアイ</t>
    </rPh>
    <rPh sb="8" eb="10">
      <t>テイシュツ</t>
    </rPh>
    <rPh sb="11" eb="13">
      <t>ショウリャク</t>
    </rPh>
    <phoneticPr fontId="8"/>
  </si>
  <si>
    <t>配偶者の就業</t>
    <rPh sb="0" eb="3">
      <t>ハイグウシャ</t>
    </rPh>
    <rPh sb="4" eb="6">
      <t>シュウギョウ</t>
    </rPh>
    <phoneticPr fontId="8"/>
  </si>
  <si>
    <t>就業証明書</t>
    <rPh sb="0" eb="2">
      <t>シュウギョウ</t>
    </rPh>
    <rPh sb="2" eb="5">
      <t>ショウメイショ</t>
    </rPh>
    <phoneticPr fontId="8"/>
  </si>
  <si>
    <t>自宅の管理</t>
    <rPh sb="0" eb="2">
      <t>ジタク</t>
    </rPh>
    <rPh sb="3" eb="5">
      <t>カンリ</t>
    </rPh>
    <phoneticPr fontId="8"/>
  </si>
  <si>
    <t>登記事項証明書</t>
    <rPh sb="0" eb="2">
      <t>トウキ</t>
    </rPh>
    <rPh sb="2" eb="4">
      <t>ジコウ</t>
    </rPh>
    <rPh sb="4" eb="7">
      <t>ショウメイショ</t>
    </rPh>
    <phoneticPr fontId="8"/>
  </si>
  <si>
    <t>住居手当認定簿に添付されているものの写しで可（所属長の原本確認印を押印のこと）</t>
    <rPh sb="0" eb="2">
      <t>ジュウキョ</t>
    </rPh>
    <rPh sb="2" eb="4">
      <t>テアテ</t>
    </rPh>
    <rPh sb="4" eb="6">
      <t>ニンテイ</t>
    </rPh>
    <rPh sb="6" eb="7">
      <t>ボ</t>
    </rPh>
    <rPh sb="8" eb="10">
      <t>テンプ</t>
    </rPh>
    <rPh sb="18" eb="19">
      <t>ウツ</t>
    </rPh>
    <rPh sb="21" eb="22">
      <t>カ</t>
    </rPh>
    <rPh sb="23" eb="26">
      <t>ショゾクチョウ</t>
    </rPh>
    <rPh sb="27" eb="29">
      <t>ゲンポン</t>
    </rPh>
    <rPh sb="29" eb="31">
      <t>カクニン</t>
    </rPh>
    <rPh sb="31" eb="32">
      <t>ジルシ</t>
    </rPh>
    <rPh sb="33" eb="35">
      <t>オウイン</t>
    </rPh>
    <phoneticPr fontId="8"/>
  </si>
  <si>
    <t>その他の同居できない事情</t>
    <rPh sb="2" eb="3">
      <t>タ</t>
    </rPh>
    <rPh sb="4" eb="6">
      <t>ドウキョ</t>
    </rPh>
    <rPh sb="10" eb="12">
      <t>ジジョウ</t>
    </rPh>
    <phoneticPr fontId="8"/>
  </si>
  <si>
    <t>同居できない事情を証明する書類</t>
    <rPh sb="0" eb="2">
      <t>ドウキョ</t>
    </rPh>
    <rPh sb="6" eb="8">
      <t>ジジョウ</t>
    </rPh>
    <rPh sb="9" eb="11">
      <t>ショウメイ</t>
    </rPh>
    <rPh sb="13" eb="15">
      <t>ショルイ</t>
    </rPh>
    <phoneticPr fontId="8"/>
  </si>
  <si>
    <t>改定の場合</t>
    <rPh sb="0" eb="2">
      <t>カイテイ</t>
    </rPh>
    <rPh sb="3" eb="5">
      <t>バアイ</t>
    </rPh>
    <phoneticPr fontId="8"/>
  </si>
  <si>
    <t>転居（職員）</t>
    <rPh sb="0" eb="2">
      <t>テンキョ</t>
    </rPh>
    <rPh sb="3" eb="5">
      <t>ショクイン</t>
    </rPh>
    <phoneticPr fontId="8"/>
  </si>
  <si>
    <t>転居（配偶者）</t>
    <rPh sb="0" eb="2">
      <t>テンキョ</t>
    </rPh>
    <rPh sb="3" eb="6">
      <t>ハイグウシャ</t>
    </rPh>
    <phoneticPr fontId="8"/>
  </si>
  <si>
    <t>転居後の配偶者の世帯全員の住民票</t>
    <rPh sb="0" eb="3">
      <t>テンキョゴ</t>
    </rPh>
    <rPh sb="4" eb="7">
      <t>ハイグウシャ</t>
    </rPh>
    <rPh sb="8" eb="10">
      <t>セタイ</t>
    </rPh>
    <rPh sb="10" eb="12">
      <t>ゼンイン</t>
    </rPh>
    <rPh sb="13" eb="16">
      <t>ジュウミンヒョウ</t>
    </rPh>
    <phoneticPr fontId="8"/>
  </si>
  <si>
    <t>取消の場合</t>
    <rPh sb="0" eb="2">
      <t>トリケシ</t>
    </rPh>
    <rPh sb="3" eb="5">
      <t>バアイ</t>
    </rPh>
    <phoneticPr fontId="8"/>
  </si>
  <si>
    <t>配偶者の同居</t>
    <rPh sb="0" eb="3">
      <t>ハイグウシャ</t>
    </rPh>
    <rPh sb="4" eb="6">
      <t>ドウキョ</t>
    </rPh>
    <phoneticPr fontId="8"/>
  </si>
  <si>
    <t>職員の世帯全員の住民票</t>
    <rPh sb="0" eb="2">
      <t>ショクイン</t>
    </rPh>
    <rPh sb="3" eb="5">
      <t>セタイ</t>
    </rPh>
    <rPh sb="5" eb="7">
      <t>ゼンイン</t>
    </rPh>
    <rPh sb="8" eb="11">
      <t>ジュウミンヒョウ</t>
    </rPh>
    <phoneticPr fontId="8"/>
  </si>
  <si>
    <t>親族の同居（１５歳に達する日以後の最初の３月３１日までの間にある子を除く）</t>
    <rPh sb="0" eb="2">
      <t>シンゾク</t>
    </rPh>
    <rPh sb="3" eb="5">
      <t>ドウキョ</t>
    </rPh>
    <rPh sb="8" eb="9">
      <t>サイ</t>
    </rPh>
    <rPh sb="10" eb="11">
      <t>タッ</t>
    </rPh>
    <rPh sb="13" eb="14">
      <t>ニチ</t>
    </rPh>
    <rPh sb="14" eb="16">
      <t>イゴ</t>
    </rPh>
    <rPh sb="17" eb="19">
      <t>サイショ</t>
    </rPh>
    <rPh sb="21" eb="22">
      <t>ガツ</t>
    </rPh>
    <rPh sb="24" eb="25">
      <t>ニチ</t>
    </rPh>
    <rPh sb="28" eb="29">
      <t>アイダ</t>
    </rPh>
    <rPh sb="32" eb="33">
      <t>コ</t>
    </rPh>
    <rPh sb="34" eb="35">
      <t>ノゾ</t>
    </rPh>
    <phoneticPr fontId="8"/>
  </si>
  <si>
    <t>転居（距離制限を満たさなくなった場合）</t>
    <rPh sb="0" eb="2">
      <t>テンキョ</t>
    </rPh>
    <rPh sb="3" eb="5">
      <t>キョリ</t>
    </rPh>
    <rPh sb="5" eb="7">
      <t>セイゲン</t>
    </rPh>
    <rPh sb="8" eb="9">
      <t>ミ</t>
    </rPh>
    <rPh sb="16" eb="18">
      <t>バアイ</t>
    </rPh>
    <phoneticPr fontId="8"/>
  </si>
  <si>
    <t>転居の事実のあったものの世帯全員の住民票</t>
    <rPh sb="0" eb="2">
      <t>テンキョ</t>
    </rPh>
    <rPh sb="3" eb="5">
      <t>ジジツ</t>
    </rPh>
    <rPh sb="12" eb="14">
      <t>セタイ</t>
    </rPh>
    <rPh sb="14" eb="16">
      <t>ゼンイン</t>
    </rPh>
    <rPh sb="17" eb="20">
      <t>ジュウミンヒョウ</t>
    </rPh>
    <phoneticPr fontId="8"/>
  </si>
  <si>
    <t>配偶者の死亡</t>
    <rPh sb="0" eb="3">
      <t>ハイグウシャ</t>
    </rPh>
    <rPh sb="4" eb="6">
      <t>シボウ</t>
    </rPh>
    <phoneticPr fontId="8"/>
  </si>
  <si>
    <t>死亡の事実,時期を証明する書類（戸籍謄本,死亡診断書等）</t>
    <rPh sb="0" eb="2">
      <t>シボウ</t>
    </rPh>
    <rPh sb="3" eb="5">
      <t>ジジツ</t>
    </rPh>
    <rPh sb="6" eb="8">
      <t>ジキ</t>
    </rPh>
    <rPh sb="9" eb="11">
      <t>ショウメイ</t>
    </rPh>
    <rPh sb="13" eb="15">
      <t>ショルイ</t>
    </rPh>
    <rPh sb="16" eb="18">
      <t>コセキ</t>
    </rPh>
    <rPh sb="18" eb="20">
      <t>トウホン</t>
    </rPh>
    <rPh sb="21" eb="23">
      <t>シボウ</t>
    </rPh>
    <rPh sb="23" eb="26">
      <t>シンダンショ</t>
    </rPh>
    <rPh sb="26" eb="27">
      <t>トウ</t>
    </rPh>
    <phoneticPr fontId="8"/>
  </si>
  <si>
    <t>離婚</t>
    <rPh sb="0" eb="2">
      <t>リコン</t>
    </rPh>
    <phoneticPr fontId="8"/>
  </si>
  <si>
    <t>離婚後の職員の戸籍謄本</t>
    <rPh sb="0" eb="3">
      <t>リコンゴ</t>
    </rPh>
    <rPh sb="4" eb="6">
      <t>ショクイン</t>
    </rPh>
    <rPh sb="7" eb="9">
      <t>コセキ</t>
    </rPh>
    <rPh sb="9" eb="11">
      <t>トウホン</t>
    </rPh>
    <phoneticPr fontId="8"/>
  </si>
  <si>
    <t>○</t>
    <phoneticPr fontId="8"/>
  </si>
  <si>
    <t>認定に必要な代表的なものを掲げたもので,認定権者が必要と認める場合は,他の証明書類の提出を求める場合があります。</t>
    <rPh sb="0" eb="2">
      <t>ニンテイ</t>
    </rPh>
    <rPh sb="3" eb="5">
      <t>ヒツヨウ</t>
    </rPh>
    <rPh sb="6" eb="9">
      <t>ダイヒョウテキ</t>
    </rPh>
    <rPh sb="13" eb="14">
      <t>カカ</t>
    </rPh>
    <rPh sb="20" eb="23">
      <t>ニンテイケン</t>
    </rPh>
    <rPh sb="23" eb="24">
      <t>シャ</t>
    </rPh>
    <rPh sb="25" eb="27">
      <t>ヒツヨウ</t>
    </rPh>
    <rPh sb="28" eb="29">
      <t>ミト</t>
    </rPh>
    <rPh sb="31" eb="33">
      <t>バアイ</t>
    </rPh>
    <rPh sb="35" eb="36">
      <t>ホカ</t>
    </rPh>
    <rPh sb="37" eb="39">
      <t>ショウメイ</t>
    </rPh>
    <rPh sb="39" eb="41">
      <t>ショルイ</t>
    </rPh>
    <rPh sb="42" eb="44">
      <t>テイシュツ</t>
    </rPh>
    <rPh sb="45" eb="46">
      <t>モト</t>
    </rPh>
    <rPh sb="48" eb="50">
      <t>バアイ</t>
    </rPh>
    <phoneticPr fontId="8"/>
  </si>
  <si>
    <t>下記の場合については,それぞれの事情を申立書で提出すること。</t>
    <rPh sb="0" eb="2">
      <t>カキ</t>
    </rPh>
    <rPh sb="3" eb="5">
      <t>バアイ</t>
    </rPh>
    <rPh sb="16" eb="18">
      <t>ジジョウ</t>
    </rPh>
    <rPh sb="19" eb="22">
      <t>モウシタテショ</t>
    </rPh>
    <rPh sb="23" eb="25">
      <t>テイシュツ</t>
    </rPh>
    <phoneticPr fontId="8"/>
  </si>
  <si>
    <t>通知規則第２条関係２（６）に該当する場合</t>
    <rPh sb="0" eb="2">
      <t>ツウチ</t>
    </rPh>
    <rPh sb="2" eb="4">
      <t>キソク</t>
    </rPh>
    <rPh sb="4" eb="5">
      <t>ダイ</t>
    </rPh>
    <rPh sb="6" eb="7">
      <t>ジョウ</t>
    </rPh>
    <rPh sb="7" eb="9">
      <t>カンケイ</t>
    </rPh>
    <rPh sb="14" eb="16">
      <t>ガイトウ</t>
    </rPh>
    <rPh sb="18" eb="20">
      <t>バアイ</t>
    </rPh>
    <phoneticPr fontId="8"/>
  </si>
  <si>
    <t>配偶者と別居することとなった事情</t>
    <rPh sb="0" eb="3">
      <t>ハイグウシャ</t>
    </rPh>
    <rPh sb="4" eb="6">
      <t>ベッキョ</t>
    </rPh>
    <rPh sb="14" eb="16">
      <t>ジジョウ</t>
    </rPh>
    <phoneticPr fontId="8"/>
  </si>
  <si>
    <t>通知規則第２条関係２（２）に該当する場合</t>
    <rPh sb="0" eb="2">
      <t>ツウチ</t>
    </rPh>
    <rPh sb="2" eb="4">
      <t>キソク</t>
    </rPh>
    <rPh sb="4" eb="5">
      <t>ダイ</t>
    </rPh>
    <rPh sb="6" eb="7">
      <t>ジョウ</t>
    </rPh>
    <rPh sb="7" eb="9">
      <t>カンケイ</t>
    </rPh>
    <rPh sb="14" eb="16">
      <t>ガイトウ</t>
    </rPh>
    <rPh sb="18" eb="20">
      <t>バアイ</t>
    </rPh>
    <phoneticPr fontId="8"/>
  </si>
  <si>
    <t>通勤困難であることを示す事情</t>
    <rPh sb="0" eb="2">
      <t>ツウキン</t>
    </rPh>
    <rPh sb="2" eb="4">
      <t>コンナン</t>
    </rPh>
    <rPh sb="10" eb="11">
      <t>シメ</t>
    </rPh>
    <rPh sb="12" eb="14">
      <t>ジジョウ</t>
    </rPh>
    <phoneticPr fontId="8"/>
  </si>
  <si>
    <t>通知規則第５条関係１（２）,２（７）,３（２）,４（３）に該当する場合</t>
    <rPh sb="0" eb="2">
      <t>ツウチ</t>
    </rPh>
    <rPh sb="2" eb="4">
      <t>キソク</t>
    </rPh>
    <rPh sb="4" eb="5">
      <t>ダイ</t>
    </rPh>
    <rPh sb="6" eb="7">
      <t>ジョウ</t>
    </rPh>
    <rPh sb="7" eb="9">
      <t>カンケイ</t>
    </rPh>
    <rPh sb="29" eb="31">
      <t>ガイトウ</t>
    </rPh>
    <rPh sb="33" eb="35">
      <t>バアイ</t>
    </rPh>
    <phoneticPr fontId="8"/>
  </si>
  <si>
    <t>支給対象</t>
    <rPh sb="0" eb="2">
      <t>シキュウ</t>
    </rPh>
    <rPh sb="2" eb="4">
      <t>タイショウ</t>
    </rPh>
    <phoneticPr fontId="2"/>
  </si>
  <si>
    <t>支払時期　　(4ヶ月分まとめて給与と一緒に支給される）</t>
    <rPh sb="0" eb="2">
      <t>シハライ</t>
    </rPh>
    <rPh sb="2" eb="4">
      <t>ジキ</t>
    </rPh>
    <rPh sb="9" eb="10">
      <t>ゲツ</t>
    </rPh>
    <rPh sb="10" eb="11">
      <t>ブン</t>
    </rPh>
    <rPh sb="15" eb="17">
      <t>キュウヨ</t>
    </rPh>
    <rPh sb="18" eb="20">
      <t>イッショ</t>
    </rPh>
    <rPh sb="21" eb="23">
      <t>シキュウ</t>
    </rPh>
    <phoneticPr fontId="8"/>
  </si>
  <si>
    <t>　原則として,毎年２月,６月,１０月に,それぞれの前月分まで支給される。</t>
    <rPh sb="1" eb="3">
      <t>ゲンソク</t>
    </rPh>
    <rPh sb="7" eb="9">
      <t>マイトシ</t>
    </rPh>
    <rPh sb="10" eb="11">
      <t>ガツ</t>
    </rPh>
    <rPh sb="13" eb="14">
      <t>ガツ</t>
    </rPh>
    <rPh sb="17" eb="18">
      <t>ガツ</t>
    </rPh>
    <rPh sb="25" eb="27">
      <t>ゼンゲツ</t>
    </rPh>
    <rPh sb="27" eb="28">
      <t>フン</t>
    </rPh>
    <rPh sb="30" eb="32">
      <t>シキュウ</t>
    </rPh>
    <phoneticPr fontId="8"/>
  </si>
  <si>
    <t>認定請求等の提出を必要とするとき</t>
    <rPh sb="0" eb="2">
      <t>ニンテイ</t>
    </rPh>
    <rPh sb="2" eb="4">
      <t>セイキュウ</t>
    </rPh>
    <rPh sb="4" eb="5">
      <t>トウ</t>
    </rPh>
    <rPh sb="6" eb="8">
      <t>テイシュツ</t>
    </rPh>
    <rPh sb="9" eb="11">
      <t>ヒツヨウ</t>
    </rPh>
    <phoneticPr fontId="2"/>
  </si>
  <si>
    <t>　出生等により支給対象児童が増えたときは額改定認定請求書の提出が必要</t>
    <rPh sb="1" eb="3">
      <t>シュッセイ</t>
    </rPh>
    <rPh sb="3" eb="4">
      <t>トウ</t>
    </rPh>
    <rPh sb="7" eb="9">
      <t>シキュウ</t>
    </rPh>
    <rPh sb="9" eb="11">
      <t>タイショウ</t>
    </rPh>
    <rPh sb="11" eb="13">
      <t>ジドウ</t>
    </rPh>
    <rPh sb="14" eb="15">
      <t>フ</t>
    </rPh>
    <rPh sb="20" eb="21">
      <t>ガク</t>
    </rPh>
    <rPh sb="21" eb="23">
      <t>カイテイ</t>
    </rPh>
    <rPh sb="23" eb="25">
      <t>ニンテイ</t>
    </rPh>
    <rPh sb="25" eb="28">
      <t>セイキュウショ</t>
    </rPh>
    <rPh sb="29" eb="31">
      <t>テイシュツ</t>
    </rPh>
    <rPh sb="32" eb="34">
      <t>ヒツヨウ</t>
    </rPh>
    <phoneticPr fontId="2"/>
  </si>
  <si>
    <t>※</t>
    <phoneticPr fontId="2"/>
  </si>
  <si>
    <t>ｹｰｽにより提出書類が異なります。</t>
    <rPh sb="6" eb="8">
      <t>テイシュツ</t>
    </rPh>
    <rPh sb="8" eb="10">
      <t>ショルイ</t>
    </rPh>
    <rPh sb="11" eb="12">
      <t>コト</t>
    </rPh>
    <phoneticPr fontId="2"/>
  </si>
  <si>
    <t>毎年6月</t>
    <rPh sb="0" eb="2">
      <t>マイトシ</t>
    </rPh>
    <rPh sb="3" eb="4">
      <t>ガツ</t>
    </rPh>
    <phoneticPr fontId="2"/>
  </si>
  <si>
    <t>支給の始期 (基本)</t>
    <rPh sb="0" eb="2">
      <t>シキュウ</t>
    </rPh>
    <rPh sb="3" eb="5">
      <t>シキ</t>
    </rPh>
    <rPh sb="7" eb="9">
      <t>キホン</t>
    </rPh>
    <phoneticPr fontId="2"/>
  </si>
  <si>
    <t>　認定請求をした日の属する月の翌月分から支給</t>
    <rPh sb="1" eb="3">
      <t>ニンテイ</t>
    </rPh>
    <rPh sb="3" eb="5">
      <t>セイキュウ</t>
    </rPh>
    <rPh sb="8" eb="9">
      <t>ニチ</t>
    </rPh>
    <rPh sb="10" eb="11">
      <t>ゾク</t>
    </rPh>
    <rPh sb="13" eb="14">
      <t>ツキ</t>
    </rPh>
    <rPh sb="15" eb="16">
      <t>ヨク</t>
    </rPh>
    <rPh sb="16" eb="17">
      <t>ツキ</t>
    </rPh>
    <rPh sb="17" eb="18">
      <t>フン</t>
    </rPh>
    <rPh sb="20" eb="22">
      <t>シキュウ</t>
    </rPh>
    <phoneticPr fontId="8"/>
  </si>
  <si>
    <t>※</t>
    <phoneticPr fontId="8"/>
  </si>
  <si>
    <t>扶養親族のある職員に支給される手当</t>
    <phoneticPr fontId="8"/>
  </si>
  <si>
    <t>再任用職員（フルタイム勤務）には,支給されない。</t>
    <rPh sb="0" eb="3">
      <t>サイニンヨウ</t>
    </rPh>
    <rPh sb="3" eb="5">
      <t>ショクイン</t>
    </rPh>
    <rPh sb="11" eb="13">
      <t>キンム</t>
    </rPh>
    <rPh sb="17" eb="19">
      <t>シキュウ</t>
    </rPh>
    <phoneticPr fontId="8"/>
  </si>
  <si>
    <t>支給要件　(条例第9条第2項)</t>
    <rPh sb="0" eb="2">
      <t>シキュウ</t>
    </rPh>
    <rPh sb="2" eb="4">
      <t>ヨウケン</t>
    </rPh>
    <rPh sb="6" eb="8">
      <t>ジョウレイ</t>
    </rPh>
    <rPh sb="8" eb="9">
      <t>ダイ</t>
    </rPh>
    <rPh sb="10" eb="11">
      <t>ジョウ</t>
    </rPh>
    <rPh sb="11" eb="12">
      <t>ダイ</t>
    </rPh>
    <rPh sb="13" eb="14">
      <t>コウ</t>
    </rPh>
    <phoneticPr fontId="2"/>
  </si>
  <si>
    <t>次に掲げる者で，他に生計の途がないものを主として職員が扶養していることが必要</t>
    <rPh sb="36" eb="38">
      <t>ヒツヨウ</t>
    </rPh>
    <phoneticPr fontId="8"/>
  </si>
  <si>
    <t>配偶者（内縁関係を含む。）</t>
    <phoneticPr fontId="8"/>
  </si>
  <si>
    <t>満６０歳以上の父母及び祖父母</t>
    <phoneticPr fontId="8"/>
  </si>
  <si>
    <t>２２歳に達する日以後の最初の３月３１日までの間にある弟妹</t>
    <phoneticPr fontId="8"/>
  </si>
  <si>
    <t>心身に著しい障害がある者（終身労務に服することができない程度の者に限る。)</t>
    <phoneticPr fontId="8"/>
  </si>
  <si>
    <t>配偶者</t>
    <rPh sb="0" eb="3">
      <t>ハイグウシャ</t>
    </rPh>
    <phoneticPr fontId="2"/>
  </si>
  <si>
    <t>6,500円/人</t>
    <rPh sb="5" eb="6">
      <t>エン</t>
    </rPh>
    <rPh sb="7" eb="8">
      <t>ニン</t>
    </rPh>
    <phoneticPr fontId="2"/>
  </si>
  <si>
    <t>16歳の年度初めから22歳の年度末までの子への加算</t>
    <rPh sb="2" eb="3">
      <t>サイ</t>
    </rPh>
    <rPh sb="4" eb="6">
      <t>ネンド</t>
    </rPh>
    <rPh sb="6" eb="7">
      <t>ハジ</t>
    </rPh>
    <rPh sb="12" eb="13">
      <t>サイ</t>
    </rPh>
    <rPh sb="14" eb="16">
      <t>ネンド</t>
    </rPh>
    <rPh sb="16" eb="17">
      <t>マツ</t>
    </rPh>
    <rPh sb="20" eb="21">
      <t>コ</t>
    </rPh>
    <rPh sb="23" eb="25">
      <t>カサン</t>
    </rPh>
    <phoneticPr fontId="2"/>
  </si>
  <si>
    <t>5,000円/人</t>
    <rPh sb="5" eb="6">
      <t>エン</t>
    </rPh>
    <rPh sb="7" eb="8">
      <t>ニン</t>
    </rPh>
    <phoneticPr fontId="2"/>
  </si>
  <si>
    <t>届出義務</t>
    <rPh sb="0" eb="2">
      <t>トドケデ</t>
    </rPh>
    <rPh sb="2" eb="4">
      <t>ギム</t>
    </rPh>
    <phoneticPr fontId="2"/>
  </si>
  <si>
    <t>　新規採用職員となった者に扶養親族がある場合</t>
    <rPh sb="1" eb="3">
      <t>シンキ</t>
    </rPh>
    <rPh sb="3" eb="5">
      <t>サイヨウ</t>
    </rPh>
    <rPh sb="5" eb="7">
      <t>ショクイン</t>
    </rPh>
    <rPh sb="11" eb="12">
      <t>モノ</t>
    </rPh>
    <rPh sb="13" eb="15">
      <t>フヨウ</t>
    </rPh>
    <rPh sb="15" eb="17">
      <t>シンゾク</t>
    </rPh>
    <rPh sb="20" eb="22">
      <t>バアイ</t>
    </rPh>
    <phoneticPr fontId="8"/>
  </si>
  <si>
    <t>　新たに扶養親族としての要件を具備するに至った場合</t>
    <rPh sb="15" eb="17">
      <t>グビ</t>
    </rPh>
    <rPh sb="20" eb="21">
      <t>イタ</t>
    </rPh>
    <rPh sb="23" eb="25">
      <t>バアイ</t>
    </rPh>
    <phoneticPr fontId="8"/>
  </si>
  <si>
    <t>　扶養親族としての要件を欠くに至った場合</t>
    <rPh sb="15" eb="16">
      <t>イタ</t>
    </rPh>
    <rPh sb="18" eb="20">
      <t>バアイ</t>
    </rPh>
    <phoneticPr fontId="8"/>
  </si>
  <si>
    <t>　扶養親族がある職員が，扶養親族でない配偶者を有するに至った場合（例えば，共働きの妻など），又は配偶者を欠いた場合（例えば死亡,離婚等）</t>
    <rPh sb="27" eb="28">
      <t>イタ</t>
    </rPh>
    <rPh sb="64" eb="66">
      <t>リコン</t>
    </rPh>
    <rPh sb="66" eb="67">
      <t>トウ</t>
    </rPh>
    <phoneticPr fontId="8"/>
  </si>
  <si>
    <t>認定等必要書類</t>
    <rPh sb="0" eb="2">
      <t>ニンテイ</t>
    </rPh>
    <rPh sb="2" eb="3">
      <t>トウ</t>
    </rPh>
    <rPh sb="3" eb="5">
      <t>ヒツヨウ</t>
    </rPh>
    <rPh sb="5" eb="7">
      <t>ショルイ</t>
    </rPh>
    <phoneticPr fontId="2"/>
  </si>
  <si>
    <t>扶養親族により異なる。</t>
    <rPh sb="0" eb="2">
      <t>フヨウ</t>
    </rPh>
    <rPh sb="2" eb="4">
      <t>シンゾク</t>
    </rPh>
    <rPh sb="7" eb="8">
      <t>コト</t>
    </rPh>
    <phoneticPr fontId="2"/>
  </si>
  <si>
    <t>例：戸籍抄本,戸籍謄本,出生届受理証明書,在学証明書,所得証明書,申立書,住民票謄本,その他</t>
    <rPh sb="0" eb="1">
      <t>レイ</t>
    </rPh>
    <rPh sb="2" eb="4">
      <t>コセキ</t>
    </rPh>
    <rPh sb="4" eb="6">
      <t>ショウホン</t>
    </rPh>
    <rPh sb="7" eb="9">
      <t>コセキ</t>
    </rPh>
    <rPh sb="9" eb="11">
      <t>トウホン</t>
    </rPh>
    <rPh sb="12" eb="15">
      <t>シュッセイトドケ</t>
    </rPh>
    <rPh sb="15" eb="17">
      <t>ジュリ</t>
    </rPh>
    <rPh sb="17" eb="20">
      <t>ショウメイショ</t>
    </rPh>
    <rPh sb="21" eb="23">
      <t>ザイガク</t>
    </rPh>
    <rPh sb="23" eb="26">
      <t>ショウメイショ</t>
    </rPh>
    <rPh sb="27" eb="29">
      <t>ショトク</t>
    </rPh>
    <rPh sb="29" eb="31">
      <t>ショウメイ</t>
    </rPh>
    <rPh sb="31" eb="32">
      <t>ショ</t>
    </rPh>
    <rPh sb="33" eb="36">
      <t>モウシタテショ</t>
    </rPh>
    <rPh sb="37" eb="40">
      <t>ジュウミンヒョウ</t>
    </rPh>
    <rPh sb="40" eb="42">
      <t>トウホン</t>
    </rPh>
    <rPh sb="45" eb="46">
      <t>タ</t>
    </rPh>
    <phoneticPr fontId="2"/>
  </si>
  <si>
    <t>支給の始期　(条例第10条第2項)</t>
    <phoneticPr fontId="8"/>
  </si>
  <si>
    <t>　扶養親族のある者が採用された場合又は職員に扶養親族が生じた場合は，採用された日又は扶養親族が生じた日の属する月の翌月（その日が月の初日であるときは，その日の属する月）から支給を開始</t>
    <phoneticPr fontId="8"/>
  </si>
  <si>
    <t>　届出が事実の生じた日から２０日を経過した後になされたときは，届出を受理した月の翌月から支給。但し，届出を受理した日が月の初日であるときは,その月から支給</t>
    <rPh sb="47" eb="48">
      <t>タダ</t>
    </rPh>
    <phoneticPr fontId="2"/>
  </si>
  <si>
    <t>支給の終期　(条例第10条第2項)</t>
    <phoneticPr fontId="8"/>
  </si>
  <si>
    <t>　職員が退職，死亡した場合又はすべての扶養親族がその要件を欠いた場合には，その日の属する月（その日が月の初日であるときは，その日の属する月の前月）まで支給</t>
    <phoneticPr fontId="8"/>
  </si>
  <si>
    <t>扶養親族とすることができない者</t>
    <rPh sb="0" eb="2">
      <t>フヨウ</t>
    </rPh>
    <rPh sb="2" eb="4">
      <t>シンゾク</t>
    </rPh>
    <rPh sb="14" eb="15">
      <t>モノ</t>
    </rPh>
    <phoneticPr fontId="2"/>
  </si>
  <si>
    <t>　職員の配偶者，兄弟姉妹等が受ける扶養手当又は民間事業所その他のこれに相当する手当の支給の基礎となっている者</t>
    <phoneticPr fontId="8"/>
  </si>
  <si>
    <t>　年額　１,３００,０００円以上の恒常的な所得があると見込まれる者　　</t>
    <phoneticPr fontId="8"/>
  </si>
  <si>
    <t>　「年額1,300,000円以上の恒常的な所得」の「年額」とは，必ずしも暦年による年額をいうのではなく，将来にわたって１年間という意味です。また，「恒常的な所得」とは，給与所得，事業所得，不動産所得等の継続的に収入のある所得をいい退職所得，一時所得等一時的な収入による所得はこれには含みません。</t>
    <phoneticPr fontId="8"/>
  </si>
  <si>
    <t>　給与所得等月単位の所得（通勤手当等各種手当を含みます。）がある者については，将来にわたって恒常的に定まった収入があると見込まれるときは，月単位の所得が130万円の１２分の１以上あるかどうかによる。</t>
    <phoneticPr fontId="8"/>
  </si>
  <si>
    <t>扶養手当認定等必要書類</t>
    <rPh sb="0" eb="2">
      <t>フヨウ</t>
    </rPh>
    <rPh sb="2" eb="4">
      <t>テアテ</t>
    </rPh>
    <rPh sb="4" eb="6">
      <t>ニンテイ</t>
    </rPh>
    <rPh sb="6" eb="7">
      <t>トウ</t>
    </rPh>
    <rPh sb="7" eb="9">
      <t>ヒツヨウ</t>
    </rPh>
    <rPh sb="9" eb="11">
      <t>ショルイ</t>
    </rPh>
    <phoneticPr fontId="12"/>
  </si>
  <si>
    <t>特定扶養親族(加算）</t>
    <rPh sb="0" eb="2">
      <t>トクテイ</t>
    </rPh>
    <rPh sb="2" eb="4">
      <t>フヨウ</t>
    </rPh>
    <rPh sb="4" eb="6">
      <t>シンゾク</t>
    </rPh>
    <rPh sb="7" eb="9">
      <t>カサン</t>
    </rPh>
    <phoneticPr fontId="8"/>
  </si>
  <si>
    <t>□</t>
    <phoneticPr fontId="8"/>
  </si>
  <si>
    <t>子が１6歳に達する年度初めを迎えた。</t>
    <rPh sb="0" eb="1">
      <t>コ</t>
    </rPh>
    <rPh sb="4" eb="5">
      <t>サイ</t>
    </rPh>
    <rPh sb="6" eb="7">
      <t>タッ</t>
    </rPh>
    <rPh sb="9" eb="11">
      <t>ネンド</t>
    </rPh>
    <rPh sb="11" eb="12">
      <t>ハジ</t>
    </rPh>
    <rPh sb="14" eb="15">
      <t>ムカ</t>
    </rPh>
    <phoneticPr fontId="8"/>
  </si>
  <si>
    <t>証明資料不要（電算報告のみ）</t>
    <rPh sb="0" eb="2">
      <t>ショウメイ</t>
    </rPh>
    <rPh sb="2" eb="4">
      <t>シリョウ</t>
    </rPh>
    <rPh sb="4" eb="6">
      <t>フヨウ</t>
    </rPh>
    <rPh sb="7" eb="9">
      <t>デンサン</t>
    </rPh>
    <rPh sb="9" eb="11">
      <t>ホウコク</t>
    </rPh>
    <phoneticPr fontId="8"/>
  </si>
  <si>
    <t>新たに扶養親族としての要件を具備した者（増額）</t>
    <rPh sb="0" eb="1">
      <t>アラ</t>
    </rPh>
    <rPh sb="3" eb="5">
      <t>フヨウ</t>
    </rPh>
    <rPh sb="5" eb="7">
      <t>シンゾク</t>
    </rPh>
    <rPh sb="11" eb="13">
      <t>ヨウケン</t>
    </rPh>
    <rPh sb="14" eb="16">
      <t>グビ</t>
    </rPh>
    <rPh sb="18" eb="19">
      <t>モノ</t>
    </rPh>
    <rPh sb="20" eb="22">
      <t>ゾウガク</t>
    </rPh>
    <phoneticPr fontId="8"/>
  </si>
  <si>
    <t>扶養親族</t>
    <rPh sb="0" eb="2">
      <t>フヨウ</t>
    </rPh>
    <rPh sb="2" eb="4">
      <t>シンゾク</t>
    </rPh>
    <phoneticPr fontId="8"/>
  </si>
  <si>
    <t>証　　明　　資　　料</t>
    <rPh sb="0" eb="1">
      <t>アカシ</t>
    </rPh>
    <rPh sb="3" eb="4">
      <t>メイ</t>
    </rPh>
    <rPh sb="6" eb="7">
      <t>シ</t>
    </rPh>
    <rPh sb="9" eb="10">
      <t>リョウ</t>
    </rPh>
    <phoneticPr fontId="8"/>
  </si>
  <si>
    <t>協　議　事　項</t>
    <rPh sb="0" eb="1">
      <t>キョウ</t>
    </rPh>
    <rPh sb="2" eb="3">
      <t>ギ</t>
    </rPh>
    <rPh sb="4" eb="5">
      <t>コト</t>
    </rPh>
    <rPh sb="6" eb="7">
      <t>コウ</t>
    </rPh>
    <phoneticPr fontId="8"/>
  </si>
  <si>
    <t>※</t>
    <phoneticPr fontId="8"/>
  </si>
  <si>
    <t>届出時点で無職の場合は無収入申立書｡　有所得の場合は所得状況が判断可能な実態を記入及び具体的に証する書類添付</t>
    <rPh sb="0" eb="2">
      <t>トドケデ</t>
    </rPh>
    <rPh sb="2" eb="4">
      <t>ジテン</t>
    </rPh>
    <rPh sb="5" eb="7">
      <t>ムショク</t>
    </rPh>
    <rPh sb="8" eb="10">
      <t>バアイ</t>
    </rPh>
    <rPh sb="11" eb="12">
      <t>ム</t>
    </rPh>
    <rPh sb="12" eb="14">
      <t>シュウニュウ</t>
    </rPh>
    <rPh sb="14" eb="17">
      <t>モウシタテショ</t>
    </rPh>
    <rPh sb="19" eb="20">
      <t>ユウ</t>
    </rPh>
    <rPh sb="20" eb="22">
      <t>ショトク</t>
    </rPh>
    <rPh sb="23" eb="25">
      <t>バアイ</t>
    </rPh>
    <rPh sb="26" eb="28">
      <t>ショトク</t>
    </rPh>
    <rPh sb="28" eb="30">
      <t>ジョウキョウ</t>
    </rPh>
    <rPh sb="31" eb="33">
      <t>ハンダン</t>
    </rPh>
    <rPh sb="33" eb="35">
      <t>カノウ</t>
    </rPh>
    <rPh sb="36" eb="38">
      <t>ジッタイ</t>
    </rPh>
    <rPh sb="39" eb="41">
      <t>キニュウ</t>
    </rPh>
    <rPh sb="41" eb="42">
      <t>オヨ</t>
    </rPh>
    <rPh sb="43" eb="46">
      <t>グタイテキ</t>
    </rPh>
    <rPh sb="47" eb="48">
      <t>アカシ</t>
    </rPh>
    <rPh sb="50" eb="52">
      <t>ショルイ</t>
    </rPh>
    <rPh sb="52" eb="54">
      <t>テンプ</t>
    </rPh>
    <phoneticPr fontId="8"/>
  </si>
  <si>
    <t>要件を欠いた者（減額）</t>
    <rPh sb="0" eb="2">
      <t>ヨウケン</t>
    </rPh>
    <rPh sb="3" eb="4">
      <t>カ</t>
    </rPh>
    <rPh sb="6" eb="7">
      <t>モノ</t>
    </rPh>
    <rPh sb="8" eb="10">
      <t>ゲンガク</t>
    </rPh>
    <phoneticPr fontId="8"/>
  </si>
  <si>
    <t>身分関係・所得関係・その他</t>
    <rPh sb="0" eb="2">
      <t>ミブン</t>
    </rPh>
    <rPh sb="2" eb="4">
      <t>カンケイ</t>
    </rPh>
    <rPh sb="5" eb="7">
      <t>ショトク</t>
    </rPh>
    <rPh sb="7" eb="9">
      <t>カンケイ</t>
    </rPh>
    <rPh sb="12" eb="13">
      <t>タ</t>
    </rPh>
    <phoneticPr fontId="8"/>
  </si>
  <si>
    <t>その他</t>
    <rPh sb="2" eb="3">
      <t>タ</t>
    </rPh>
    <phoneticPr fontId="8"/>
  </si>
  <si>
    <t>退職日の翌日から１０日以内に再び任用された者の扶養手当等の認定</t>
    <rPh sb="0" eb="3">
      <t>タイショクビ</t>
    </rPh>
    <rPh sb="4" eb="6">
      <t>ヨクジツ</t>
    </rPh>
    <rPh sb="10" eb="11">
      <t>ニチ</t>
    </rPh>
    <rPh sb="11" eb="13">
      <t>イナイ</t>
    </rPh>
    <rPh sb="14" eb="15">
      <t>フタタ</t>
    </rPh>
    <rPh sb="16" eb="18">
      <t>ニンヨウ</t>
    </rPh>
    <rPh sb="21" eb="22">
      <t>モノ</t>
    </rPh>
    <rPh sb="23" eb="25">
      <t>フヨウ</t>
    </rPh>
    <rPh sb="25" eb="27">
      <t>テアテ</t>
    </rPh>
    <rPh sb="27" eb="28">
      <t>トウ</t>
    </rPh>
    <rPh sb="29" eb="31">
      <t>ニンテイ</t>
    </rPh>
    <phoneticPr fontId="8"/>
  </si>
  <si>
    <t>通勤とは　　(条例第11条)</t>
    <rPh sb="0" eb="2">
      <t>ツウキン</t>
    </rPh>
    <rPh sb="7" eb="9">
      <t>ジョウレイ</t>
    </rPh>
    <rPh sb="9" eb="10">
      <t>ダイ</t>
    </rPh>
    <rPh sb="12" eb="13">
      <t>ジョウ</t>
    </rPh>
    <phoneticPr fontId="2"/>
  </si>
  <si>
    <t>通勤とは，勤務のため住居と勤務公署との間を往復することをいいます。</t>
  </si>
  <si>
    <r>
      <t>通勤のため</t>
    </r>
    <r>
      <rPr>
        <sz val="10"/>
        <rFont val="ＭＳ 明朝"/>
        <family val="1"/>
        <charset val="128"/>
      </rPr>
      <t>常例として，交通機関等(電車，ﾊﾞｽ，鉄道等)を利用してその運賃等を支払っている職員</t>
    </r>
    <rPh sb="17" eb="19">
      <t>デンシャ</t>
    </rPh>
    <rPh sb="24" eb="26">
      <t>テツドウ</t>
    </rPh>
    <rPh sb="26" eb="27">
      <t>ナド</t>
    </rPh>
    <phoneticPr fontId="8"/>
  </si>
  <si>
    <r>
      <t>支給要件　</t>
    </r>
    <r>
      <rPr>
        <sz val="9"/>
        <rFont val="ＭＳ 明朝"/>
        <family val="1"/>
        <charset val="128"/>
      </rPr>
      <t>(条例第11条第1項第1号)</t>
    </r>
    <phoneticPr fontId="8"/>
  </si>
  <si>
    <t>通勤のために交通機関等の利用を常例とすること。</t>
    <phoneticPr fontId="8"/>
  </si>
  <si>
    <t>運賃等の負担を常例とすること。</t>
    <phoneticPr fontId="8"/>
  </si>
  <si>
    <t>徒歩により通勤するものとした場合の通勤距離が片道２㎞以上であること。</t>
    <phoneticPr fontId="8"/>
  </si>
  <si>
    <t>　各普通交通機関ごとに規則で定められた支給単位期間の通勤に要する運賃等の額に相当する額</t>
    <phoneticPr fontId="8"/>
  </si>
  <si>
    <t>利用交通機関で発行されている定期券のうち最も長い通用期間の額で運賃等相当額(手当額)を計算</t>
    <rPh sb="0" eb="2">
      <t>リヨウ</t>
    </rPh>
    <rPh sb="2" eb="4">
      <t>コウツウ</t>
    </rPh>
    <rPh sb="4" eb="6">
      <t>キカン</t>
    </rPh>
    <rPh sb="7" eb="9">
      <t>ハッコウ</t>
    </rPh>
    <rPh sb="29" eb="30">
      <t>ガク</t>
    </rPh>
    <rPh sb="31" eb="33">
      <t>ウンチン</t>
    </rPh>
    <rPh sb="33" eb="34">
      <t>トウ</t>
    </rPh>
    <rPh sb="34" eb="37">
      <t>ソウトウガク</t>
    </rPh>
    <rPh sb="38" eb="40">
      <t>テアテ</t>
    </rPh>
    <rPh sb="40" eb="41">
      <t>ガク</t>
    </rPh>
    <rPh sb="43" eb="45">
      <t>ケイサン</t>
    </rPh>
    <phoneticPr fontId="2"/>
  </si>
  <si>
    <t>限度額　　55,000円／月</t>
    <rPh sb="0" eb="3">
      <t>ゲンドガク</t>
    </rPh>
    <rPh sb="11" eb="12">
      <t>エン</t>
    </rPh>
    <rPh sb="13" eb="14">
      <t>ゲツ</t>
    </rPh>
    <phoneticPr fontId="2"/>
  </si>
  <si>
    <t>通勤のため常例として，自動車等(自動車，単車，自転車等)を使用している職員</t>
    <rPh sb="0" eb="2">
      <t>ツウキン</t>
    </rPh>
    <rPh sb="5" eb="7">
      <t>ジョウレイ</t>
    </rPh>
    <rPh sb="16" eb="19">
      <t>ジドウシャ</t>
    </rPh>
    <rPh sb="20" eb="22">
      <t>タンシャ</t>
    </rPh>
    <rPh sb="23" eb="26">
      <t>ジテンシャ</t>
    </rPh>
    <rPh sb="26" eb="27">
      <t>ナド</t>
    </rPh>
    <phoneticPr fontId="8"/>
  </si>
  <si>
    <t>支給要件　(条例第11条第1項第2号)</t>
    <phoneticPr fontId="8"/>
  </si>
  <si>
    <t>通勤のために自動車等の使用を常例としていること。</t>
    <phoneticPr fontId="8"/>
  </si>
  <si>
    <r>
      <t>徒歩により通勤するものとした場合の通勤距離が</t>
    </r>
    <r>
      <rPr>
        <sz val="10"/>
        <rFont val="ＭＳ 明朝"/>
        <family val="1"/>
        <charset val="128"/>
      </rPr>
      <t>片道２㎞以上であること</t>
    </r>
    <phoneticPr fontId="8"/>
  </si>
  <si>
    <t>自動車等は，職員が所有しているもの又は正当な使用権を有するものであること。</t>
    <phoneticPr fontId="8"/>
  </si>
  <si>
    <t>自動車等の使用距離</t>
    <rPh sb="0" eb="3">
      <t>ジドウシャ</t>
    </rPh>
    <rPh sb="3" eb="4">
      <t>トウ</t>
    </rPh>
    <rPh sb="5" eb="7">
      <t>シヨウ</t>
    </rPh>
    <rPh sb="7" eb="9">
      <t>キョリ</t>
    </rPh>
    <phoneticPr fontId="8"/>
  </si>
  <si>
    <t>支給額</t>
    <rPh sb="0" eb="3">
      <t>シキュウガク</t>
    </rPh>
    <phoneticPr fontId="8"/>
  </si>
  <si>
    <r>
      <t>特別急行</t>
    </r>
    <r>
      <rPr>
        <sz val="10"/>
        <rFont val="ＭＳ Ｐ明朝"/>
        <family val="1"/>
        <charset val="128"/>
      </rPr>
      <t>列車等に係る特例　(条例第11条第3項,第4項)</t>
    </r>
    <phoneticPr fontId="8"/>
  </si>
  <si>
    <t>(特別急行列車等：特別急行列車(新幹線を含む。)，高速艇，高速自動車国道等の有料の道路)</t>
    <phoneticPr fontId="2"/>
  </si>
  <si>
    <r>
      <t>支給要件　</t>
    </r>
    <r>
      <rPr>
        <sz val="10"/>
        <rFont val="ＭＳ 明朝"/>
        <family val="1"/>
        <charset val="128"/>
      </rPr>
      <t>(条例第11条第3項)</t>
    </r>
    <phoneticPr fontId="8"/>
  </si>
  <si>
    <t>3つの要件を備えていることが必要</t>
    <rPh sb="3" eb="5">
      <t>ヨウケン</t>
    </rPh>
    <rPh sb="6" eb="7">
      <t>ソナ</t>
    </rPh>
    <rPh sb="14" eb="16">
      <t>ヒツヨウ</t>
    </rPh>
    <phoneticPr fontId="2"/>
  </si>
  <si>
    <t>　公署を異にする異動又は在勤する公署の移転に伴い，所在する地域を異にする公署に在勤することとなったことにより，当該異動に伴い，当該異動・移転の直前の住居から通勤することとなった職員</t>
    <phoneticPr fontId="2"/>
  </si>
  <si>
    <t>　特別急行列車等を利用しなければ通勤が困難（特別急行列車等を利用しない場合の通勤距離が60㎞以上又は通勤時間が90分以上）となった職員</t>
    <phoneticPr fontId="2"/>
  </si>
  <si>
    <t>　特別急行列車等の交通機関等で，その利用により通勤時間が３０分以上短縮される等の通勤事情の改善に相当程度資するものを利用し，その利用に係る特別料金等を負担する職員</t>
    <phoneticPr fontId="2"/>
  </si>
  <si>
    <t>支給額(加算額）</t>
    <rPh sb="0" eb="3">
      <t>シキュウガク</t>
    </rPh>
    <rPh sb="4" eb="6">
      <t>カサン</t>
    </rPh>
    <rPh sb="6" eb="7">
      <t>ガク</t>
    </rPh>
    <phoneticPr fontId="2"/>
  </si>
  <si>
    <t>支給単位期間の通勤に要する特別料金等の1/2相当額　　(20,000円／月が限度)</t>
    <rPh sb="34" eb="35">
      <t>エン</t>
    </rPh>
    <rPh sb="36" eb="37">
      <t>ゲツ</t>
    </rPh>
    <rPh sb="38" eb="40">
      <t>ゲンド</t>
    </rPh>
    <phoneticPr fontId="8"/>
  </si>
  <si>
    <t>　特別急行列車等を利用する場合における通勤の経路及び方法は，運賃等，時間，距離等の事情に照らし最も経済的かつ合理的と認められるものによる。</t>
    <phoneticPr fontId="2"/>
  </si>
  <si>
    <t>届出が必要な場合　(規則第3条第1項～第3項)</t>
    <phoneticPr fontId="8"/>
  </si>
  <si>
    <t>新たに通勤手当の支給を受ける要件を備えた場合</t>
    <phoneticPr fontId="8"/>
  </si>
  <si>
    <t>所属長を異にして異動した場合　</t>
    <phoneticPr fontId="8"/>
  </si>
  <si>
    <t>住居，通勤経路又は通勤方法を変更した場合</t>
    <phoneticPr fontId="8"/>
  </si>
  <si>
    <t>負担する運賃等の額に変更があった場合</t>
    <phoneticPr fontId="8"/>
  </si>
  <si>
    <t>通勤手当の支給を受ける要件を欠いた場合</t>
    <phoneticPr fontId="8"/>
  </si>
  <si>
    <t>○</t>
    <phoneticPr fontId="12"/>
  </si>
  <si>
    <t>　新たに通勤手当の支給を受ける要件を備えた場合は，届出が事実の生じた日から２０日以内に出されたときは，事実の生じた月の翌月（その日が月の初日であるときは，その日の属する月）から支給を開始</t>
    <phoneticPr fontId="8"/>
  </si>
  <si>
    <t>　職員が退職した場合，死亡した場合又は要件を欠いた場合は，その月（その日が月の初日であるときは，その日の属する月の前月）まで支給</t>
    <phoneticPr fontId="8"/>
  </si>
  <si>
    <t>　減額及び支給要件の喪失の手続きが遅れた場合でも，過去に遡って返納しなければなりません。</t>
    <phoneticPr fontId="2"/>
  </si>
  <si>
    <t>その他，権衡職員等になり得る場合もありますので，詳細は事務室へ</t>
    <rPh sb="2" eb="3">
      <t>タ</t>
    </rPh>
    <rPh sb="4" eb="6">
      <t>ケンコウ</t>
    </rPh>
    <rPh sb="6" eb="8">
      <t>ショクイン</t>
    </rPh>
    <rPh sb="8" eb="9">
      <t>トウ</t>
    </rPh>
    <rPh sb="12" eb="13">
      <t>ウ</t>
    </rPh>
    <rPh sb="14" eb="16">
      <t>バアイ</t>
    </rPh>
    <rPh sb="24" eb="26">
      <t>ショウサイ</t>
    </rPh>
    <rPh sb="27" eb="30">
      <t>ジムシツ</t>
    </rPh>
    <phoneticPr fontId="2"/>
  </si>
  <si>
    <t>通勤手当認定等必要書類</t>
    <rPh sb="0" eb="2">
      <t>ツウキン</t>
    </rPh>
    <rPh sb="2" eb="4">
      <t>テアテ</t>
    </rPh>
    <rPh sb="4" eb="6">
      <t>ニンテイ</t>
    </rPh>
    <rPh sb="6" eb="7">
      <t>トウ</t>
    </rPh>
    <rPh sb="7" eb="9">
      <t>ヒツヨウ</t>
    </rPh>
    <rPh sb="9" eb="11">
      <t>ショルイ</t>
    </rPh>
    <phoneticPr fontId="12"/>
  </si>
  <si>
    <t>□</t>
    <phoneticPr fontId="12"/>
  </si>
  <si>
    <t>新　規(異動等に伴う)</t>
    <rPh sb="0" eb="1">
      <t>シン</t>
    </rPh>
    <rPh sb="2" eb="3">
      <t>キ</t>
    </rPh>
    <rPh sb="4" eb="6">
      <t>イドウ</t>
    </rPh>
    <rPh sb="6" eb="7">
      <t>トウ</t>
    </rPh>
    <rPh sb="8" eb="9">
      <t>トモナ</t>
    </rPh>
    <phoneticPr fontId="12"/>
  </si>
  <si>
    <t>新　規(転居に伴う)</t>
    <rPh sb="0" eb="1">
      <t>シン</t>
    </rPh>
    <rPh sb="2" eb="3">
      <t>キ</t>
    </rPh>
    <rPh sb="4" eb="6">
      <t>テンキョ</t>
    </rPh>
    <rPh sb="7" eb="8">
      <t>トモナ</t>
    </rPh>
    <phoneticPr fontId="12"/>
  </si>
  <si>
    <t>通勤届</t>
    <rPh sb="0" eb="2">
      <t>ツウキン</t>
    </rPh>
    <rPh sb="2" eb="3">
      <t>トドケ</t>
    </rPh>
    <phoneticPr fontId="12"/>
  </si>
  <si>
    <t>通勤経路略図(経路朱線)</t>
    <rPh sb="0" eb="2">
      <t>ツウキン</t>
    </rPh>
    <rPh sb="2" eb="4">
      <t>ケイロ</t>
    </rPh>
    <rPh sb="4" eb="6">
      <t>リャクズ</t>
    </rPh>
    <rPh sb="7" eb="9">
      <t>ケイロ</t>
    </rPh>
    <rPh sb="9" eb="10">
      <t>シュ</t>
    </rPh>
    <rPh sb="10" eb="11">
      <t>セン</t>
    </rPh>
    <phoneticPr fontId="12"/>
  </si>
  <si>
    <t>定期券・回数券運賃等証明書</t>
    <rPh sb="0" eb="3">
      <t>テイキケン</t>
    </rPh>
    <rPh sb="4" eb="6">
      <t>カイスウ</t>
    </rPh>
    <rPh sb="6" eb="7">
      <t>ケン</t>
    </rPh>
    <rPh sb="7" eb="9">
      <t>ウンチン</t>
    </rPh>
    <rPh sb="9" eb="10">
      <t>トウ</t>
    </rPh>
    <rPh sb="10" eb="13">
      <t>ショウメイショ</t>
    </rPh>
    <phoneticPr fontId="12"/>
  </si>
  <si>
    <t>住所変更証明書</t>
    <rPh sb="0" eb="2">
      <t>ジュウショ</t>
    </rPh>
    <rPh sb="2" eb="4">
      <t>ヘンコウ</t>
    </rPh>
    <rPh sb="4" eb="7">
      <t>ショウメイショ</t>
    </rPh>
    <phoneticPr fontId="8"/>
  </si>
  <si>
    <t>その他（　　　　　　　　　）</t>
    <rPh sb="2" eb="3">
      <t>タ</t>
    </rPh>
    <phoneticPr fontId="8"/>
  </si>
  <si>
    <t>通勤経路又は方法の変更</t>
    <rPh sb="0" eb="2">
      <t>ツウキン</t>
    </rPh>
    <rPh sb="2" eb="4">
      <t>ケイロ</t>
    </rPh>
    <rPh sb="4" eb="5">
      <t>マタ</t>
    </rPh>
    <rPh sb="6" eb="8">
      <t>ホウホウ</t>
    </rPh>
    <rPh sb="9" eb="11">
      <t>ヘンコウ</t>
    </rPh>
    <phoneticPr fontId="12"/>
  </si>
  <si>
    <t>住居の変更</t>
    <rPh sb="0" eb="2">
      <t>ジュウキョ</t>
    </rPh>
    <rPh sb="3" eb="5">
      <t>ヘンコウ</t>
    </rPh>
    <phoneticPr fontId="12"/>
  </si>
  <si>
    <t>変更理由書(申立書)</t>
    <rPh sb="0" eb="2">
      <t>ヘンコウ</t>
    </rPh>
    <rPh sb="2" eb="5">
      <t>リユウショ</t>
    </rPh>
    <rPh sb="6" eb="9">
      <t>モウシタテショ</t>
    </rPh>
    <phoneticPr fontId="8"/>
  </si>
  <si>
    <t>運賃等の負担額の変更</t>
    <rPh sb="0" eb="2">
      <t>ウンチン</t>
    </rPh>
    <rPh sb="2" eb="3">
      <t>トウ</t>
    </rPh>
    <rPh sb="4" eb="6">
      <t>フタン</t>
    </rPh>
    <rPh sb="6" eb="7">
      <t>ガク</t>
    </rPh>
    <rPh sb="8" eb="10">
      <t>ヘンコウ</t>
    </rPh>
    <phoneticPr fontId="12"/>
  </si>
  <si>
    <t>通勤手当支給額改定に伴う通勤届</t>
    <rPh sb="0" eb="2">
      <t>ツウキン</t>
    </rPh>
    <rPh sb="2" eb="4">
      <t>テアテ</t>
    </rPh>
    <rPh sb="4" eb="7">
      <t>シキュウガク</t>
    </rPh>
    <rPh sb="7" eb="9">
      <t>カイテイ</t>
    </rPh>
    <rPh sb="10" eb="11">
      <t>トモナ</t>
    </rPh>
    <rPh sb="12" eb="14">
      <t>ツウキン</t>
    </rPh>
    <rPh sb="14" eb="15">
      <t>トドケ</t>
    </rPh>
    <phoneticPr fontId="8"/>
  </si>
  <si>
    <t>要件喪失</t>
    <rPh sb="0" eb="2">
      <t>ヨウケン</t>
    </rPh>
    <rPh sb="2" eb="4">
      <t>ソウシツ</t>
    </rPh>
    <phoneticPr fontId="12"/>
  </si>
  <si>
    <t>通勤届</t>
    <rPh sb="0" eb="2">
      <t>ツウキン</t>
    </rPh>
    <rPh sb="2" eb="3">
      <t>トドケ</t>
    </rPh>
    <phoneticPr fontId="8"/>
  </si>
  <si>
    <t>旧通勤手当認定簿</t>
    <rPh sb="0" eb="1">
      <t>キュウ</t>
    </rPh>
    <rPh sb="1" eb="3">
      <t>ツウキン</t>
    </rPh>
    <rPh sb="3" eb="5">
      <t>テアテ</t>
    </rPh>
    <rPh sb="5" eb="7">
      <t>ニンテイ</t>
    </rPh>
    <rPh sb="7" eb="8">
      <t>ボ</t>
    </rPh>
    <phoneticPr fontId="8"/>
  </si>
  <si>
    <t>受給要件の喪失を証明する書類（住居変更証明書等）</t>
    <rPh sb="0" eb="2">
      <t>ジュキュウ</t>
    </rPh>
    <rPh sb="2" eb="4">
      <t>ヨウケン</t>
    </rPh>
    <rPh sb="5" eb="7">
      <t>ソウシツ</t>
    </rPh>
    <rPh sb="8" eb="10">
      <t>ショウメイ</t>
    </rPh>
    <rPh sb="12" eb="14">
      <t>ショルイ</t>
    </rPh>
    <rPh sb="15" eb="17">
      <t>ジュウキョ</t>
    </rPh>
    <rPh sb="17" eb="19">
      <t>ヘンコウ</t>
    </rPh>
    <rPh sb="19" eb="22">
      <t>ショウメイショ</t>
    </rPh>
    <rPh sb="22" eb="23">
      <t>トウ</t>
    </rPh>
    <phoneticPr fontId="8"/>
  </si>
  <si>
    <t>この場合は,当該職員に前回認定時と認定要件に係る実情等に変更がないことを記載した申立書（様式は任意）を提出させ,内容に変更がないことを確認の上,認定簿等に必要事項を記載すること</t>
    <rPh sb="2" eb="4">
      <t>バアイ</t>
    </rPh>
    <rPh sb="6" eb="8">
      <t>トウガイ</t>
    </rPh>
    <rPh sb="8" eb="10">
      <t>ショクイン</t>
    </rPh>
    <rPh sb="11" eb="13">
      <t>ゼンカイ</t>
    </rPh>
    <rPh sb="13" eb="15">
      <t>ニンテイ</t>
    </rPh>
    <rPh sb="15" eb="16">
      <t>ジ</t>
    </rPh>
    <rPh sb="17" eb="19">
      <t>ニンテイ</t>
    </rPh>
    <rPh sb="19" eb="21">
      <t>ヨウケン</t>
    </rPh>
    <rPh sb="22" eb="23">
      <t>カカ</t>
    </rPh>
    <rPh sb="24" eb="26">
      <t>ジツジョウ</t>
    </rPh>
    <rPh sb="26" eb="27">
      <t>トウ</t>
    </rPh>
    <rPh sb="28" eb="30">
      <t>ヘンコウ</t>
    </rPh>
    <rPh sb="36" eb="38">
      <t>キサイ</t>
    </rPh>
    <rPh sb="40" eb="43">
      <t>モウシタテショ</t>
    </rPh>
    <rPh sb="44" eb="46">
      <t>ヨウシキ</t>
    </rPh>
    <rPh sb="47" eb="49">
      <t>ニンイ</t>
    </rPh>
    <rPh sb="51" eb="53">
      <t>テイシュツ</t>
    </rPh>
    <rPh sb="56" eb="58">
      <t>ナイヨウ</t>
    </rPh>
    <rPh sb="59" eb="61">
      <t>ヘンコウ</t>
    </rPh>
    <rPh sb="67" eb="69">
      <t>カクニン</t>
    </rPh>
    <rPh sb="70" eb="71">
      <t>ウエ</t>
    </rPh>
    <rPh sb="72" eb="74">
      <t>ニンテイ</t>
    </rPh>
    <rPh sb="74" eb="75">
      <t>ボ</t>
    </rPh>
    <rPh sb="75" eb="76">
      <t>トウ</t>
    </rPh>
    <rPh sb="77" eb="79">
      <t>ヒツヨウ</t>
    </rPh>
    <rPh sb="79" eb="81">
      <t>ジコウ</t>
    </rPh>
    <rPh sb="82" eb="84">
      <t>キサイ</t>
    </rPh>
    <phoneticPr fontId="8"/>
  </si>
  <si>
    <t>給与電算については,退職前の情報を引き継がないため,新規報告が必要となる。</t>
    <rPh sb="0" eb="2">
      <t>キュウヨ</t>
    </rPh>
    <rPh sb="2" eb="4">
      <t>デンサン</t>
    </rPh>
    <rPh sb="10" eb="13">
      <t>タイショクマエ</t>
    </rPh>
    <rPh sb="14" eb="16">
      <t>ジョウホウ</t>
    </rPh>
    <rPh sb="17" eb="18">
      <t>ヒ</t>
    </rPh>
    <rPh sb="19" eb="20">
      <t>ツ</t>
    </rPh>
    <rPh sb="26" eb="28">
      <t>シンキ</t>
    </rPh>
    <rPh sb="28" eb="30">
      <t>ホウコク</t>
    </rPh>
    <rPh sb="31" eb="33">
      <t>ヒツヨウ</t>
    </rPh>
    <phoneticPr fontId="8"/>
  </si>
  <si>
    <t>駐車場利用者の「使用距離」</t>
    <rPh sb="0" eb="3">
      <t>チュウシャジョウ</t>
    </rPh>
    <rPh sb="3" eb="6">
      <t>リヨウシャ</t>
    </rPh>
    <rPh sb="8" eb="10">
      <t>シヨウ</t>
    </rPh>
    <rPh sb="10" eb="12">
      <t>キョリ</t>
    </rPh>
    <phoneticPr fontId="8"/>
  </si>
  <si>
    <t>｢使用距離｣で手当額を算出</t>
    <rPh sb="1" eb="3">
      <t>シヨウ</t>
    </rPh>
    <rPh sb="3" eb="5">
      <t>キョリ</t>
    </rPh>
    <rPh sb="7" eb="9">
      <t>テアテ</t>
    </rPh>
    <rPh sb="9" eb="10">
      <t>ガク</t>
    </rPh>
    <rPh sb="11" eb="13">
      <t>サンシュツ</t>
    </rPh>
    <phoneticPr fontId="2"/>
  </si>
  <si>
    <t>⑤</t>
    <phoneticPr fontId="8"/>
  </si>
  <si>
    <t>家</t>
    <rPh sb="0" eb="1">
      <t>イエ</t>
    </rPh>
    <phoneticPr fontId="8"/>
  </si>
  <si>
    <t>←使用距離→</t>
    <rPh sb="1" eb="3">
      <t>シヨウ</t>
    </rPh>
    <rPh sb="3" eb="5">
      <t>キョリ</t>
    </rPh>
    <phoneticPr fontId="8"/>
  </si>
  <si>
    <t>学校</t>
    <rPh sb="0" eb="2">
      <t>ガッコウ</t>
    </rPh>
    <phoneticPr fontId="8"/>
  </si>
  <si>
    <t>①</t>
    <phoneticPr fontId="8"/>
  </si>
  <si>
    <t>駐車場</t>
    <rPh sb="0" eb="3">
      <t>チュウシャジョウ</t>
    </rPh>
    <phoneticPr fontId="8"/>
  </si>
  <si>
    <t>⑥</t>
    <phoneticPr fontId="8"/>
  </si>
  <si>
    <t>②</t>
    <phoneticPr fontId="8"/>
  </si>
  <si>
    <t>⑦</t>
    <phoneticPr fontId="8"/>
  </si>
  <si>
    <t>③</t>
    <phoneticPr fontId="8"/>
  </si>
  <si>
    <t>⑧</t>
    <phoneticPr fontId="8"/>
  </si>
  <si>
    <t>④</t>
    <phoneticPr fontId="8"/>
  </si>
  <si>
    <t>基本的には「門から門まで」</t>
    <rPh sb="0" eb="3">
      <t>キホンテキ</t>
    </rPh>
    <rPh sb="6" eb="7">
      <t>モン</t>
    </rPh>
    <rPh sb="9" eb="10">
      <t>モン</t>
    </rPh>
    <phoneticPr fontId="2"/>
  </si>
  <si>
    <t>　家の門より学校から遠い駐車場や，学校の門から奥深く入った駐車場ではなく，｢近い所から近い所｣が｢通勤距離(自動車等の使用距離)｣</t>
    <rPh sb="1" eb="2">
      <t>イエ</t>
    </rPh>
    <rPh sb="3" eb="4">
      <t>モン</t>
    </rPh>
    <rPh sb="6" eb="8">
      <t>ガッコウ</t>
    </rPh>
    <rPh sb="10" eb="11">
      <t>トオ</t>
    </rPh>
    <rPh sb="12" eb="15">
      <t>チュウシャジョウ</t>
    </rPh>
    <rPh sb="17" eb="19">
      <t>ガッコウ</t>
    </rPh>
    <rPh sb="20" eb="21">
      <t>モン</t>
    </rPh>
    <rPh sb="23" eb="25">
      <t>オクフカ</t>
    </rPh>
    <rPh sb="26" eb="27">
      <t>ハイ</t>
    </rPh>
    <rPh sb="29" eb="32">
      <t>チュウシャジョウ</t>
    </rPh>
    <rPh sb="38" eb="39">
      <t>チカ</t>
    </rPh>
    <rPh sb="40" eb="41">
      <t>トコロ</t>
    </rPh>
    <rPh sb="43" eb="44">
      <t>チカ</t>
    </rPh>
    <rPh sb="45" eb="46">
      <t>トコロ</t>
    </rPh>
    <rPh sb="49" eb="51">
      <t>ツウキン</t>
    </rPh>
    <rPh sb="51" eb="53">
      <t>キョリ</t>
    </rPh>
    <rPh sb="54" eb="57">
      <t>ジドウシャ</t>
    </rPh>
    <rPh sb="57" eb="58">
      <t>トウ</t>
    </rPh>
    <rPh sb="59" eb="61">
      <t>シヨウ</t>
    </rPh>
    <rPh sb="61" eb="63">
      <t>キョリ</t>
    </rPh>
    <phoneticPr fontId="2"/>
  </si>
  <si>
    <t>住居手当　(条例第10条の5第1項)</t>
    <rPh sb="0" eb="2">
      <t>ジュウキョ</t>
    </rPh>
    <rPh sb="2" eb="4">
      <t>テアテ</t>
    </rPh>
    <rPh sb="6" eb="8">
      <t>ジョウレイ</t>
    </rPh>
    <rPh sb="8" eb="9">
      <t>ダイ</t>
    </rPh>
    <rPh sb="11" eb="12">
      <t>ジョウ</t>
    </rPh>
    <rPh sb="14" eb="15">
      <t>ダイ</t>
    </rPh>
    <rPh sb="16" eb="17">
      <t>コウ</t>
    </rPh>
    <phoneticPr fontId="12"/>
  </si>
  <si>
    <t>(1)</t>
    <phoneticPr fontId="12"/>
  </si>
  <si>
    <t>　借家または借間に居住し,月額12,000円を超える家賃若しくは間代を支払っている職員に支給</t>
    <rPh sb="1" eb="3">
      <t>シャクヤ</t>
    </rPh>
    <rPh sb="6" eb="8">
      <t>シャクマ</t>
    </rPh>
    <rPh sb="9" eb="11">
      <t>キョジュウ</t>
    </rPh>
    <rPh sb="13" eb="15">
      <t>ゲツガク</t>
    </rPh>
    <rPh sb="21" eb="22">
      <t>エン</t>
    </rPh>
    <rPh sb="23" eb="24">
      <t>コ</t>
    </rPh>
    <rPh sb="26" eb="28">
      <t>ヤチン</t>
    </rPh>
    <rPh sb="28" eb="29">
      <t>モ</t>
    </rPh>
    <rPh sb="32" eb="34">
      <t>マダイ</t>
    </rPh>
    <rPh sb="35" eb="37">
      <t>シハラ</t>
    </rPh>
    <rPh sb="41" eb="43">
      <t>ショクイン</t>
    </rPh>
    <rPh sb="44" eb="46">
      <t>シキュウ</t>
    </rPh>
    <phoneticPr fontId="12"/>
  </si>
  <si>
    <t>　単身赴任手当受給職員で,配偶者が居住するための住宅を借り受け,月額12,000円を超える家賃若しくは間代を支払っている職員に支給</t>
    <rPh sb="1" eb="3">
      <t>タンシン</t>
    </rPh>
    <rPh sb="3" eb="5">
      <t>フニン</t>
    </rPh>
    <rPh sb="5" eb="7">
      <t>テアテ</t>
    </rPh>
    <rPh sb="7" eb="9">
      <t>ジュキュウ</t>
    </rPh>
    <rPh sb="9" eb="11">
      <t>ショクイン</t>
    </rPh>
    <rPh sb="13" eb="16">
      <t>ハイグウシャ</t>
    </rPh>
    <rPh sb="17" eb="19">
      <t>キョジュウ</t>
    </rPh>
    <rPh sb="24" eb="26">
      <t>ジュウタク</t>
    </rPh>
    <rPh sb="27" eb="28">
      <t>カ</t>
    </rPh>
    <rPh sb="29" eb="30">
      <t>ウ</t>
    </rPh>
    <rPh sb="32" eb="34">
      <t>ゲツガク</t>
    </rPh>
    <rPh sb="40" eb="41">
      <t>エン</t>
    </rPh>
    <rPh sb="42" eb="43">
      <t>コ</t>
    </rPh>
    <rPh sb="45" eb="47">
      <t>ヤチン</t>
    </rPh>
    <rPh sb="47" eb="48">
      <t>モ</t>
    </rPh>
    <rPh sb="51" eb="53">
      <t>マダイ</t>
    </rPh>
    <rPh sb="54" eb="56">
      <t>シハラ</t>
    </rPh>
    <rPh sb="60" eb="62">
      <t>ショクイン</t>
    </rPh>
    <rPh sb="63" eb="65">
      <t>シキュウ</t>
    </rPh>
    <phoneticPr fontId="12"/>
  </si>
  <si>
    <t>支給要件(借家等の場合）</t>
    <rPh sb="0" eb="2">
      <t>シキュウ</t>
    </rPh>
    <rPh sb="2" eb="4">
      <t>ヨウケン</t>
    </rPh>
    <rPh sb="5" eb="7">
      <t>シャクヤ</t>
    </rPh>
    <rPh sb="7" eb="8">
      <t>トウ</t>
    </rPh>
    <rPh sb="9" eb="11">
      <t>バアイ</t>
    </rPh>
    <phoneticPr fontId="12"/>
  </si>
  <si>
    <t>・</t>
    <phoneticPr fontId="12"/>
  </si>
  <si>
    <t>　職員が借り受けた住宅であること。</t>
    <rPh sb="1" eb="3">
      <t>ショクイン</t>
    </rPh>
    <rPh sb="4" eb="5">
      <t>カ</t>
    </rPh>
    <rPh sb="6" eb="7">
      <t>ウ</t>
    </rPh>
    <rPh sb="9" eb="11">
      <t>ジュウタク</t>
    </rPh>
    <phoneticPr fontId="12"/>
  </si>
  <si>
    <t>職員が居住していること。</t>
    <rPh sb="0" eb="2">
      <t>ショクイン</t>
    </rPh>
    <rPh sb="3" eb="5">
      <t>キョジュウ</t>
    </rPh>
    <phoneticPr fontId="12"/>
  </si>
  <si>
    <t>　職員が月額12,000円を超える家賃若しくは間代を支払っていること。</t>
    <rPh sb="1" eb="3">
      <t>ショクイン</t>
    </rPh>
    <rPh sb="4" eb="6">
      <t>ゲツガク</t>
    </rPh>
    <rPh sb="12" eb="13">
      <t>エン</t>
    </rPh>
    <rPh sb="14" eb="15">
      <t>コ</t>
    </rPh>
    <rPh sb="17" eb="19">
      <t>ヤチン</t>
    </rPh>
    <rPh sb="19" eb="20">
      <t>モ</t>
    </rPh>
    <rPh sb="23" eb="25">
      <t>マダイ</t>
    </rPh>
    <rPh sb="26" eb="28">
      <t>シハラ</t>
    </rPh>
    <phoneticPr fontId="12"/>
  </si>
  <si>
    <t>教職員住宅等，その他支給対象外になる場合もある。</t>
    <rPh sb="0" eb="3">
      <t>キョウショクイン</t>
    </rPh>
    <rPh sb="3" eb="5">
      <t>ジュウタク</t>
    </rPh>
    <rPh sb="5" eb="6">
      <t>トウ</t>
    </rPh>
    <rPh sb="9" eb="10">
      <t>タ</t>
    </rPh>
    <rPh sb="10" eb="12">
      <t>シキュウ</t>
    </rPh>
    <rPh sb="12" eb="15">
      <t>タイショウガイ</t>
    </rPh>
    <rPh sb="18" eb="20">
      <t>バアイ</t>
    </rPh>
    <phoneticPr fontId="2"/>
  </si>
  <si>
    <t>職員居住の借家の場合</t>
    <rPh sb="0" eb="2">
      <t>ショクイン</t>
    </rPh>
    <rPh sb="2" eb="4">
      <t>キョジュウ</t>
    </rPh>
    <rPh sb="5" eb="7">
      <t>シャクヤ</t>
    </rPh>
    <rPh sb="8" eb="10">
      <t>バアイ</t>
    </rPh>
    <phoneticPr fontId="2"/>
  </si>
  <si>
    <t>支給額(借家の場合）</t>
    <rPh sb="0" eb="3">
      <t>シキュウガク</t>
    </rPh>
    <rPh sb="4" eb="6">
      <t>シャクヤ</t>
    </rPh>
    <rPh sb="7" eb="9">
      <t>バアイ</t>
    </rPh>
    <phoneticPr fontId="2"/>
  </si>
  <si>
    <t>（27,000円が限度）</t>
    <rPh sb="7" eb="8">
      <t>エン</t>
    </rPh>
    <rPh sb="9" eb="11">
      <t>ゲンド</t>
    </rPh>
    <phoneticPr fontId="12"/>
  </si>
  <si>
    <t>家賃が月額２３０００円以下の場合</t>
    <rPh sb="0" eb="2">
      <t>ヤチン</t>
    </rPh>
    <rPh sb="3" eb="5">
      <t>ゲツガク</t>
    </rPh>
    <rPh sb="10" eb="11">
      <t>エン</t>
    </rPh>
    <rPh sb="11" eb="13">
      <t>イカ</t>
    </rPh>
    <rPh sb="14" eb="16">
      <t>バアイ</t>
    </rPh>
    <phoneticPr fontId="12"/>
  </si>
  <si>
    <t>月額２３０００円を超える場合</t>
    <rPh sb="0" eb="2">
      <t>ゲツガク</t>
    </rPh>
    <rPh sb="7" eb="8">
      <t>エン</t>
    </rPh>
    <rPh sb="9" eb="10">
      <t>コ</t>
    </rPh>
    <rPh sb="12" eb="14">
      <t>バアイ</t>
    </rPh>
    <phoneticPr fontId="12"/>
  </si>
  <si>
    <t>家賃の月額－12,000円（100円未満切り捨て）</t>
    <rPh sb="0" eb="2">
      <t>ヤチン</t>
    </rPh>
    <rPh sb="3" eb="5">
      <t>ゲツガク</t>
    </rPh>
    <rPh sb="12" eb="13">
      <t>エン</t>
    </rPh>
    <rPh sb="17" eb="18">
      <t>エン</t>
    </rPh>
    <rPh sb="18" eb="20">
      <t>ミマン</t>
    </rPh>
    <rPh sb="20" eb="21">
      <t>キ</t>
    </rPh>
    <rPh sb="22" eb="23">
      <t>ス</t>
    </rPh>
    <phoneticPr fontId="12"/>
  </si>
  <si>
    <t>11,000円＋（家賃月額－23,000円）／２</t>
    <rPh sb="6" eb="7">
      <t>エン</t>
    </rPh>
    <rPh sb="9" eb="11">
      <t>ヤチン</t>
    </rPh>
    <rPh sb="11" eb="13">
      <t>ゲツガク</t>
    </rPh>
    <rPh sb="20" eb="21">
      <t>エン</t>
    </rPh>
    <phoneticPr fontId="12"/>
  </si>
  <si>
    <t>（100円未満切り捨て）</t>
    <rPh sb="4" eb="5">
      <t>エン</t>
    </rPh>
    <rPh sb="5" eb="7">
      <t>ミマン</t>
    </rPh>
    <rPh sb="7" eb="8">
      <t>キ</t>
    </rPh>
    <rPh sb="9" eb="10">
      <t>ス</t>
    </rPh>
    <phoneticPr fontId="12"/>
  </si>
  <si>
    <t>事実発生は原則として住居に入居した日</t>
    <rPh sb="0" eb="2">
      <t>ジジツ</t>
    </rPh>
    <rPh sb="2" eb="4">
      <t>ハッセイ</t>
    </rPh>
    <rPh sb="5" eb="7">
      <t>ゲンソク</t>
    </rPh>
    <rPh sb="10" eb="12">
      <t>ジュウキョ</t>
    </rPh>
    <rPh sb="13" eb="15">
      <t>ニュウキョ</t>
    </rPh>
    <rPh sb="17" eb="18">
      <t>ニチ</t>
    </rPh>
    <phoneticPr fontId="12"/>
  </si>
  <si>
    <t>配偶者等居住の借家の場合</t>
    <rPh sb="0" eb="3">
      <t>ハイグウシャ</t>
    </rPh>
    <rPh sb="3" eb="4">
      <t>トウ</t>
    </rPh>
    <rPh sb="4" eb="6">
      <t>キョジュウ</t>
    </rPh>
    <rPh sb="7" eb="9">
      <t>シャクヤ</t>
    </rPh>
    <rPh sb="10" eb="12">
      <t>バアイ</t>
    </rPh>
    <phoneticPr fontId="2"/>
  </si>
  <si>
    <t>　単身赴任手当を支給される職員で,その所有に係る住宅に配偶者が居住しているもののうち，当該職員が当該住宅に居住しているとした場合に上記(借り受け,居住,世帯主) に該当することとなること。その他。</t>
    <rPh sb="68" eb="69">
      <t>カ</t>
    </rPh>
    <rPh sb="70" eb="71">
      <t>ウ</t>
    </rPh>
    <rPh sb="73" eb="75">
      <t>キョジュウ</t>
    </rPh>
    <rPh sb="76" eb="79">
      <t>セタイヌシ</t>
    </rPh>
    <rPh sb="96" eb="97">
      <t>タ</t>
    </rPh>
    <phoneticPr fontId="8"/>
  </si>
  <si>
    <t>現行手当額の１／２を支給　(条例第10条の5第2項第3号)（100円未満切り捨て）</t>
    <rPh sb="0" eb="2">
      <t>ゲンコウ</t>
    </rPh>
    <rPh sb="2" eb="4">
      <t>テアテ</t>
    </rPh>
    <rPh sb="4" eb="5">
      <t>ガク</t>
    </rPh>
    <rPh sb="10" eb="12">
      <t>シキュウ</t>
    </rPh>
    <rPh sb="33" eb="34">
      <t>エン</t>
    </rPh>
    <rPh sb="34" eb="36">
      <t>ミマン</t>
    </rPh>
    <rPh sb="36" eb="37">
      <t>キ</t>
    </rPh>
    <rPh sb="38" eb="39">
      <t>ス</t>
    </rPh>
    <phoneticPr fontId="12"/>
  </si>
  <si>
    <t>届出が必要な場合(規則第6条)</t>
    <rPh sb="0" eb="2">
      <t>トドケデ</t>
    </rPh>
    <rPh sb="3" eb="5">
      <t>ヒツヨウ</t>
    </rPh>
    <rPh sb="6" eb="8">
      <t>バアイ</t>
    </rPh>
    <phoneticPr fontId="12"/>
  </si>
  <si>
    <t>ア</t>
    <phoneticPr fontId="12"/>
  </si>
  <si>
    <t>　新たに住居手当の支給を受ける要件を備えた場合</t>
    <rPh sb="1" eb="2">
      <t>アラ</t>
    </rPh>
    <rPh sb="4" eb="6">
      <t>ジュウキョ</t>
    </rPh>
    <rPh sb="6" eb="8">
      <t>テアテ</t>
    </rPh>
    <rPh sb="9" eb="11">
      <t>シキュウ</t>
    </rPh>
    <rPh sb="12" eb="13">
      <t>ウ</t>
    </rPh>
    <rPh sb="15" eb="17">
      <t>ヨウケン</t>
    </rPh>
    <rPh sb="18" eb="19">
      <t>ソナ</t>
    </rPh>
    <rPh sb="21" eb="23">
      <t>バアイ</t>
    </rPh>
    <phoneticPr fontId="12"/>
  </si>
  <si>
    <t>（入居年月日の確認は，主に，「住民登録」の転入年月日により行います）</t>
    <rPh sb="11" eb="12">
      <t>オモ</t>
    </rPh>
    <rPh sb="29" eb="30">
      <t>オコナ</t>
    </rPh>
    <phoneticPr fontId="2"/>
  </si>
  <si>
    <t>ｲ</t>
    <phoneticPr fontId="12"/>
  </si>
  <si>
    <t>　新たに住居手当の支給を受ける要件を備えた場合は，届出が事実の生じた日から２０日以内に出されたときは，事実が生じた日の属する月の翌月（その日が月の初日であるときは，その日の属する月）から支給を開始する。</t>
    <phoneticPr fontId="8"/>
  </si>
  <si>
    <t>　届出等が遅れた場合は，遡及して減額等になります。増額が遅延した場合は遡及しての増額はありません。</t>
    <rPh sb="1" eb="3">
      <t>トドケデ</t>
    </rPh>
    <rPh sb="3" eb="4">
      <t>トウ</t>
    </rPh>
    <rPh sb="5" eb="6">
      <t>オク</t>
    </rPh>
    <rPh sb="8" eb="10">
      <t>バアイ</t>
    </rPh>
    <rPh sb="12" eb="14">
      <t>ソキュウ</t>
    </rPh>
    <rPh sb="16" eb="18">
      <t>ゲンガク</t>
    </rPh>
    <rPh sb="18" eb="19">
      <t>トウ</t>
    </rPh>
    <rPh sb="25" eb="27">
      <t>ゾウガク</t>
    </rPh>
    <rPh sb="28" eb="30">
      <t>チエン</t>
    </rPh>
    <rPh sb="32" eb="34">
      <t>バアイ</t>
    </rPh>
    <rPh sb="35" eb="37">
      <t>ソキュウ</t>
    </rPh>
    <rPh sb="40" eb="42">
      <t>ゾウガク</t>
    </rPh>
    <phoneticPr fontId="2"/>
  </si>
  <si>
    <t>住居手当認定等必要書類</t>
    <rPh sb="0" eb="2">
      <t>ジュウキョ</t>
    </rPh>
    <rPh sb="2" eb="4">
      <t>テアテ</t>
    </rPh>
    <rPh sb="4" eb="6">
      <t>ニンテイ</t>
    </rPh>
    <rPh sb="6" eb="7">
      <t>トウ</t>
    </rPh>
    <rPh sb="7" eb="9">
      <t>ヒツヨウ</t>
    </rPh>
    <rPh sb="9" eb="11">
      <t>ショルイ</t>
    </rPh>
    <phoneticPr fontId="12"/>
  </si>
  <si>
    <t>□新　規</t>
    <rPh sb="1" eb="2">
      <t>シン</t>
    </rPh>
    <rPh sb="3" eb="4">
      <t>キ</t>
    </rPh>
    <phoneticPr fontId="12"/>
  </si>
  <si>
    <t>□転　居</t>
    <rPh sb="1" eb="2">
      <t>テン</t>
    </rPh>
    <rPh sb="3" eb="4">
      <t>キョ</t>
    </rPh>
    <phoneticPr fontId="12"/>
  </si>
  <si>
    <t>（初めて届出を行う場合）</t>
    <rPh sb="1" eb="2">
      <t>ハジ</t>
    </rPh>
    <rPh sb="4" eb="6">
      <t>トドケデ</t>
    </rPh>
    <rPh sb="7" eb="8">
      <t>オコナ</t>
    </rPh>
    <rPh sb="9" eb="11">
      <t>バアイ</t>
    </rPh>
    <phoneticPr fontId="12"/>
  </si>
  <si>
    <t>（異動に伴う場合、認定簿は「新規」と表記するが、書類はこの欄を使用）</t>
    <phoneticPr fontId="2"/>
  </si>
  <si>
    <t>住居届</t>
    <rPh sb="0" eb="2">
      <t>ジュウキョ</t>
    </rPh>
    <rPh sb="2" eb="3">
      <t>トドケ</t>
    </rPh>
    <phoneticPr fontId="12"/>
  </si>
  <si>
    <t>住居手当認定簿</t>
    <rPh sb="0" eb="2">
      <t>ジュウキョ</t>
    </rPh>
    <rPh sb="2" eb="4">
      <t>テアテ</t>
    </rPh>
    <rPh sb="4" eb="6">
      <t>ニンテイ</t>
    </rPh>
    <rPh sb="6" eb="7">
      <t>ボ</t>
    </rPh>
    <phoneticPr fontId="12"/>
  </si>
  <si>
    <t>旧住居手当認定簿</t>
    <rPh sb="0" eb="1">
      <t>キュウ</t>
    </rPh>
    <rPh sb="1" eb="3">
      <t>ジュウキョ</t>
    </rPh>
    <rPh sb="3" eb="5">
      <t>テアテ</t>
    </rPh>
    <rPh sb="5" eb="7">
      <t>ニンテイ</t>
    </rPh>
    <rPh sb="7" eb="8">
      <t>ボ</t>
    </rPh>
    <phoneticPr fontId="12"/>
  </si>
  <si>
    <t>住民票</t>
    <rPh sb="0" eb="3">
      <t>ジュウミンヒョウ</t>
    </rPh>
    <phoneticPr fontId="12"/>
  </si>
  <si>
    <t>領収書</t>
    <rPh sb="0" eb="3">
      <t>リョウシュウショ</t>
    </rPh>
    <phoneticPr fontId="12"/>
  </si>
  <si>
    <t>契約書の写し（原本証明）</t>
    <rPh sb="0" eb="3">
      <t>ケイヤクショ</t>
    </rPh>
    <rPh sb="4" eb="5">
      <t>ウツ</t>
    </rPh>
    <rPh sb="7" eb="9">
      <t>ゲンポン</t>
    </rPh>
    <rPh sb="9" eb="11">
      <t>ショウメイ</t>
    </rPh>
    <phoneticPr fontId="12"/>
  </si>
  <si>
    <t>住宅証明書（公営住宅入居の場合）</t>
    <rPh sb="0" eb="2">
      <t>ジュウタク</t>
    </rPh>
    <rPh sb="2" eb="5">
      <t>ショウメイショ</t>
    </rPh>
    <rPh sb="6" eb="8">
      <t>コウエイ</t>
    </rPh>
    <rPh sb="8" eb="10">
      <t>ジュウタク</t>
    </rPh>
    <rPh sb="10" eb="12">
      <t>ニュウキョ</t>
    </rPh>
    <rPh sb="13" eb="15">
      <t>バアイ</t>
    </rPh>
    <phoneticPr fontId="12"/>
  </si>
  <si>
    <t>前住宅の居住・家賃支払等の事実申立書</t>
    <rPh sb="0" eb="1">
      <t>ゼン</t>
    </rPh>
    <rPh sb="1" eb="3">
      <t>ジュウタク</t>
    </rPh>
    <rPh sb="4" eb="6">
      <t>キョジュウ</t>
    </rPh>
    <rPh sb="7" eb="9">
      <t>ヤチン</t>
    </rPh>
    <rPh sb="9" eb="11">
      <t>シハライ</t>
    </rPh>
    <rPh sb="11" eb="12">
      <t>トウ</t>
    </rPh>
    <rPh sb="13" eb="15">
      <t>ジジツ</t>
    </rPh>
    <rPh sb="15" eb="18">
      <t>モウシタテショ</t>
    </rPh>
    <phoneticPr fontId="12"/>
  </si>
  <si>
    <t>※月末転居の場合は不要</t>
    <rPh sb="1" eb="3">
      <t>ゲツマツ</t>
    </rPh>
    <rPh sb="3" eb="5">
      <t>テンキョ</t>
    </rPh>
    <rPh sb="6" eb="8">
      <t>バアイ</t>
    </rPh>
    <rPh sb="9" eb="11">
      <t>フヨウ</t>
    </rPh>
    <phoneticPr fontId="12"/>
  </si>
  <si>
    <t>□家賃額改定・賃貸人変更</t>
    <rPh sb="1" eb="3">
      <t>ヤチン</t>
    </rPh>
    <rPh sb="3" eb="4">
      <t>ガク</t>
    </rPh>
    <rPh sb="4" eb="6">
      <t>カイテイ</t>
    </rPh>
    <rPh sb="7" eb="10">
      <t>チンタイニン</t>
    </rPh>
    <rPh sb="10" eb="12">
      <t>ヘンコウ</t>
    </rPh>
    <phoneticPr fontId="12"/>
  </si>
  <si>
    <t>□支給要件喪失</t>
    <rPh sb="1" eb="3">
      <t>シキュウ</t>
    </rPh>
    <rPh sb="3" eb="5">
      <t>ヨウケン</t>
    </rPh>
    <rPh sb="5" eb="7">
      <t>ソウシツ</t>
    </rPh>
    <phoneticPr fontId="12"/>
  </si>
  <si>
    <t>住居届（新住居について朱書）</t>
    <rPh sb="0" eb="2">
      <t>ジュウキョ</t>
    </rPh>
    <rPh sb="2" eb="3">
      <t>トドケ</t>
    </rPh>
    <rPh sb="4" eb="5">
      <t>シン</t>
    </rPh>
    <rPh sb="5" eb="7">
      <t>ジュウキョ</t>
    </rPh>
    <rPh sb="11" eb="13">
      <t>シュショ</t>
    </rPh>
    <phoneticPr fontId="12"/>
  </si>
  <si>
    <t>契約書の写し（原本証明)</t>
    <rPh sb="0" eb="3">
      <t>ケイヤクショ</t>
    </rPh>
    <rPh sb="4" eb="5">
      <t>ウツ</t>
    </rPh>
    <rPh sb="7" eb="9">
      <t>ゲンポン</t>
    </rPh>
    <rPh sb="9" eb="11">
      <t>ショウメイ</t>
    </rPh>
    <phoneticPr fontId="12"/>
  </si>
  <si>
    <t>領収書又は住宅貸付に関する証明書</t>
    <rPh sb="0" eb="3">
      <t>リョウシュウショ</t>
    </rPh>
    <rPh sb="3" eb="4">
      <t>マタ</t>
    </rPh>
    <rPh sb="5" eb="7">
      <t>ジュウタク</t>
    </rPh>
    <rPh sb="7" eb="9">
      <t>カシツケ</t>
    </rPh>
    <rPh sb="10" eb="11">
      <t>カン</t>
    </rPh>
    <rPh sb="13" eb="16">
      <t>ショウメイショ</t>
    </rPh>
    <phoneticPr fontId="12"/>
  </si>
  <si>
    <t>支給要件の喪失が確認できる書類（新住居の契約書の写し等）</t>
    <rPh sb="0" eb="2">
      <t>シキュウ</t>
    </rPh>
    <rPh sb="2" eb="4">
      <t>ヨウケン</t>
    </rPh>
    <rPh sb="5" eb="7">
      <t>ソウシツ</t>
    </rPh>
    <rPh sb="8" eb="10">
      <t>カクニン</t>
    </rPh>
    <rPh sb="13" eb="15">
      <t>ショルイ</t>
    </rPh>
    <rPh sb="16" eb="17">
      <t>シン</t>
    </rPh>
    <rPh sb="17" eb="19">
      <t>ジュウキョ</t>
    </rPh>
    <rPh sb="20" eb="23">
      <t>ケイヤクショ</t>
    </rPh>
    <rPh sb="24" eb="25">
      <t>ウツ</t>
    </rPh>
    <rPh sb="26" eb="27">
      <t>トウ</t>
    </rPh>
    <phoneticPr fontId="12"/>
  </si>
  <si>
    <t>※個人貸主など契約書を取り交わしていない場合は,住宅貸付に関する証明書</t>
    <rPh sb="1" eb="3">
      <t>コジン</t>
    </rPh>
    <rPh sb="3" eb="5">
      <t>カシヌシ</t>
    </rPh>
    <rPh sb="7" eb="10">
      <t>ケイヤクショ</t>
    </rPh>
    <rPh sb="11" eb="12">
      <t>ト</t>
    </rPh>
    <rPh sb="13" eb="14">
      <t>カ</t>
    </rPh>
    <rPh sb="20" eb="22">
      <t>バアイ</t>
    </rPh>
    <rPh sb="24" eb="26">
      <t>ジュウタク</t>
    </rPh>
    <rPh sb="26" eb="28">
      <t>カシツケ</t>
    </rPh>
    <rPh sb="29" eb="30">
      <t>カン</t>
    </rPh>
    <rPh sb="32" eb="35">
      <t>ショウメイショ</t>
    </rPh>
    <phoneticPr fontId="12"/>
  </si>
  <si>
    <t>※</t>
    <phoneticPr fontId="12"/>
  </si>
  <si>
    <t>入居日と住民票の日付が異なる場合は申立書（理由書）を添付</t>
    <rPh sb="0" eb="3">
      <t>ニュウキョビ</t>
    </rPh>
    <rPh sb="4" eb="7">
      <t>ジュウミンヒョウ</t>
    </rPh>
    <rPh sb="8" eb="10">
      <t>ヒヅケ</t>
    </rPh>
    <rPh sb="11" eb="12">
      <t>コト</t>
    </rPh>
    <rPh sb="14" eb="16">
      <t>バアイ</t>
    </rPh>
    <rPh sb="17" eb="20">
      <t>モウシタテショ</t>
    </rPh>
    <rPh sb="21" eb="24">
      <t>リユウショ</t>
    </rPh>
    <rPh sb="26" eb="28">
      <t>テンプ</t>
    </rPh>
    <phoneticPr fontId="12"/>
  </si>
  <si>
    <t>　届出に当たっては，証明書類を添付しなければなりません。この場合に，やむを得ない事情があると認められるときは，添付すべき証明書類は，届出後速やかに提出すること。</t>
    <phoneticPr fontId="8"/>
  </si>
  <si>
    <t>　所属長は，職員から必要な書類を添付した届出があったときは，その居住の実態について確認すること。</t>
    <phoneticPr fontId="8"/>
  </si>
  <si>
    <t>　この場合は,当該職員に前回認定時と認定要件に係る実情等に変更がないことを記載した申立書（様式は任意）を提出させ,内容に変更がないことを確認の上,認定簿等に必要事項を記載すること</t>
    <rPh sb="3" eb="5">
      <t>バアイ</t>
    </rPh>
    <rPh sb="7" eb="9">
      <t>トウガイ</t>
    </rPh>
    <rPh sb="9" eb="11">
      <t>ショクイン</t>
    </rPh>
    <rPh sb="12" eb="14">
      <t>ゼンカイ</t>
    </rPh>
    <rPh sb="14" eb="16">
      <t>ニンテイ</t>
    </rPh>
    <rPh sb="16" eb="17">
      <t>ジ</t>
    </rPh>
    <rPh sb="18" eb="20">
      <t>ニンテイ</t>
    </rPh>
    <rPh sb="20" eb="22">
      <t>ヨウケン</t>
    </rPh>
    <rPh sb="23" eb="24">
      <t>カカ</t>
    </rPh>
    <rPh sb="25" eb="27">
      <t>ジツジョウ</t>
    </rPh>
    <rPh sb="27" eb="28">
      <t>トウ</t>
    </rPh>
    <rPh sb="29" eb="31">
      <t>ヘンコウ</t>
    </rPh>
    <rPh sb="37" eb="39">
      <t>キサイ</t>
    </rPh>
    <rPh sb="41" eb="44">
      <t>モウシタテショ</t>
    </rPh>
    <rPh sb="45" eb="47">
      <t>ヨウシキ</t>
    </rPh>
    <rPh sb="48" eb="50">
      <t>ニンイ</t>
    </rPh>
    <rPh sb="52" eb="54">
      <t>テイシュツ</t>
    </rPh>
    <rPh sb="57" eb="59">
      <t>ナイヨウ</t>
    </rPh>
    <rPh sb="60" eb="62">
      <t>ヘンコウ</t>
    </rPh>
    <rPh sb="68" eb="70">
      <t>カクニン</t>
    </rPh>
    <rPh sb="71" eb="72">
      <t>ウエ</t>
    </rPh>
    <rPh sb="73" eb="75">
      <t>ニンテイ</t>
    </rPh>
    <rPh sb="75" eb="76">
      <t>ボ</t>
    </rPh>
    <rPh sb="76" eb="77">
      <t>トウ</t>
    </rPh>
    <rPh sb="78" eb="80">
      <t>ヒツヨウ</t>
    </rPh>
    <rPh sb="80" eb="82">
      <t>ジコウ</t>
    </rPh>
    <rPh sb="83" eb="85">
      <t>キサイ</t>
    </rPh>
    <phoneticPr fontId="8"/>
  </si>
  <si>
    <t>　給与電算については,退職前の情報を引き継がないため,新規報告が必要となる。</t>
    <rPh sb="1" eb="3">
      <t>キュウヨ</t>
    </rPh>
    <rPh sb="3" eb="5">
      <t>デンサン</t>
    </rPh>
    <rPh sb="11" eb="14">
      <t>タイショクマエ</t>
    </rPh>
    <rPh sb="15" eb="17">
      <t>ジョウホウ</t>
    </rPh>
    <rPh sb="18" eb="19">
      <t>ヒ</t>
    </rPh>
    <rPh sb="20" eb="21">
      <t>ツ</t>
    </rPh>
    <rPh sb="27" eb="29">
      <t>シンキ</t>
    </rPh>
    <rPh sb="29" eb="31">
      <t>ホウコク</t>
    </rPh>
    <rPh sb="32" eb="34">
      <t>ヒツヨウ</t>
    </rPh>
    <phoneticPr fontId="8"/>
  </si>
  <si>
    <t>制作開始</t>
    <rPh sb="0" eb="2">
      <t>セイサク</t>
    </rPh>
    <rPh sb="2" eb="4">
      <t>カイシ</t>
    </rPh>
    <phoneticPr fontId="2"/>
  </si>
  <si>
    <t>教　育　職　給　料　表　（三）</t>
    <rPh sb="0" eb="1">
      <t>キョウ</t>
    </rPh>
    <rPh sb="2" eb="3">
      <t>イク</t>
    </rPh>
    <rPh sb="4" eb="5">
      <t>ショク</t>
    </rPh>
    <rPh sb="6" eb="7">
      <t>キュウ</t>
    </rPh>
    <rPh sb="8" eb="9">
      <t>リョウ</t>
    </rPh>
    <rPh sb="10" eb="11">
      <t>ヒョウ</t>
    </rPh>
    <rPh sb="13" eb="14">
      <t>サン</t>
    </rPh>
    <phoneticPr fontId="22"/>
  </si>
  <si>
    <t>職務の級</t>
    <rPh sb="0" eb="2">
      <t>ショクム</t>
    </rPh>
    <rPh sb="3" eb="4">
      <t>キュウ</t>
    </rPh>
    <phoneticPr fontId="22"/>
  </si>
  <si>
    <t>号給</t>
    <rPh sb="0" eb="1">
      <t>ゴウ</t>
    </rPh>
    <rPh sb="1" eb="2">
      <t>キュウ</t>
    </rPh>
    <phoneticPr fontId="22"/>
  </si>
  <si>
    <t>給料月額</t>
    <rPh sb="0" eb="2">
      <t>キュウリョウ</t>
    </rPh>
    <rPh sb="2" eb="4">
      <t>ゲツガク</t>
    </rPh>
    <phoneticPr fontId="22"/>
  </si>
  <si>
    <t>教職調整額</t>
    <rPh sb="0" eb="2">
      <t>キョウショク</t>
    </rPh>
    <rPh sb="2" eb="5">
      <t>チョウセイガク</t>
    </rPh>
    <phoneticPr fontId="22"/>
  </si>
  <si>
    <t>教員特別手当</t>
    <rPh sb="0" eb="2">
      <t>キョウイン</t>
    </rPh>
    <rPh sb="2" eb="4">
      <t>トクベツ</t>
    </rPh>
    <rPh sb="4" eb="6">
      <t>テアテ</t>
    </rPh>
    <phoneticPr fontId="22"/>
  </si>
  <si>
    <t>再任用職員</t>
    <rPh sb="0" eb="3">
      <t>サイニンヨウ</t>
    </rPh>
    <rPh sb="3" eb="5">
      <t>ショクイン</t>
    </rPh>
    <phoneticPr fontId="22"/>
  </si>
  <si>
    <t>備考</t>
    <rPh sb="0" eb="2">
      <t>ビコウ</t>
    </rPh>
    <phoneticPr fontId="22"/>
  </si>
  <si>
    <t>１　この表は，小学校又は中学校に勤務する教育職員に適用する。</t>
    <rPh sb="4" eb="5">
      <t>ヒョウ</t>
    </rPh>
    <rPh sb="7" eb="10">
      <t>ショウガッコウ</t>
    </rPh>
    <rPh sb="10" eb="11">
      <t>マタ</t>
    </rPh>
    <rPh sb="12" eb="15">
      <t>チュウガッコウ</t>
    </rPh>
    <rPh sb="16" eb="18">
      <t>キンム</t>
    </rPh>
    <rPh sb="20" eb="22">
      <t>キョウイク</t>
    </rPh>
    <rPh sb="22" eb="24">
      <t>ショクイン</t>
    </rPh>
    <rPh sb="25" eb="27">
      <t>テキヨウ</t>
    </rPh>
    <phoneticPr fontId="22"/>
  </si>
  <si>
    <t>扶養手当</t>
    <rPh sb="0" eb="2">
      <t>フヨウ</t>
    </rPh>
    <rPh sb="2" eb="4">
      <t>テアテ</t>
    </rPh>
    <phoneticPr fontId="22"/>
  </si>
  <si>
    <t>住居手当</t>
    <rPh sb="0" eb="2">
      <t>ジュウキョ</t>
    </rPh>
    <rPh sb="2" eb="4">
      <t>テアテ</t>
    </rPh>
    <phoneticPr fontId="22"/>
  </si>
  <si>
    <t>区               分</t>
    <rPh sb="0" eb="1">
      <t>ク</t>
    </rPh>
    <rPh sb="16" eb="17">
      <t>ブン</t>
    </rPh>
    <phoneticPr fontId="22"/>
  </si>
  <si>
    <t>支給額</t>
    <rPh sb="0" eb="3">
      <t>シキュウガク</t>
    </rPh>
    <phoneticPr fontId="22"/>
  </si>
  <si>
    <t>区          分</t>
    <rPh sb="0" eb="1">
      <t>ク</t>
    </rPh>
    <rPh sb="11" eb="12">
      <t>ブン</t>
    </rPh>
    <phoneticPr fontId="22"/>
  </si>
  <si>
    <t>配偶者有</t>
    <rPh sb="0" eb="3">
      <t>ハイグウシャ</t>
    </rPh>
    <rPh sb="3" eb="4">
      <t>ア</t>
    </rPh>
    <phoneticPr fontId="22"/>
  </si>
  <si>
    <t>（100円未満は切捨）</t>
    <rPh sb="4" eb="5">
      <t>エン</t>
    </rPh>
    <rPh sb="5" eb="7">
      <t>ミマン</t>
    </rPh>
    <rPh sb="8" eb="9">
      <t>キ</t>
    </rPh>
    <rPh sb="9" eb="10">
      <t>ス</t>
    </rPh>
    <phoneticPr fontId="22"/>
  </si>
  <si>
    <t>配偶者無</t>
    <rPh sb="0" eb="3">
      <t>ハイグウシャ</t>
    </rPh>
    <rPh sb="3" eb="4">
      <t>ナ</t>
    </rPh>
    <phoneticPr fontId="22"/>
  </si>
  <si>
    <t>借家等</t>
    <rPh sb="0" eb="1">
      <t>シャク</t>
    </rPh>
    <rPh sb="1" eb="2">
      <t>イエ</t>
    </rPh>
    <rPh sb="2" eb="3">
      <t>トウ</t>
    </rPh>
    <phoneticPr fontId="22"/>
  </si>
  <si>
    <t>家賃額12,000円以下</t>
    <rPh sb="0" eb="2">
      <t>ヤチン</t>
    </rPh>
    <rPh sb="2" eb="3">
      <t>ガク</t>
    </rPh>
    <rPh sb="9" eb="10">
      <t>エン</t>
    </rPh>
    <rPh sb="10" eb="12">
      <t>イカ</t>
    </rPh>
    <phoneticPr fontId="22"/>
  </si>
  <si>
    <t xml:space="preserve">  〃  12,001円から23,000円まで</t>
    <rPh sb="11" eb="12">
      <t>エン</t>
    </rPh>
    <rPh sb="20" eb="21">
      <t>エン</t>
    </rPh>
    <phoneticPr fontId="22"/>
  </si>
  <si>
    <t>家賃額－12,000円</t>
    <rPh sb="0" eb="2">
      <t>ヤチン</t>
    </rPh>
    <rPh sb="2" eb="3">
      <t>ガク</t>
    </rPh>
    <rPh sb="10" eb="11">
      <t>エン</t>
    </rPh>
    <phoneticPr fontId="22"/>
  </si>
  <si>
    <t>加算措置</t>
    <rPh sb="0" eb="2">
      <t>カサン</t>
    </rPh>
    <rPh sb="2" eb="4">
      <t>ソチ</t>
    </rPh>
    <phoneticPr fontId="22"/>
  </si>
  <si>
    <t>16歳に達する年度初めから22歳に達する年度末までの子</t>
    <rPh sb="2" eb="3">
      <t>サイ</t>
    </rPh>
    <rPh sb="4" eb="5">
      <t>タッ</t>
    </rPh>
    <rPh sb="7" eb="9">
      <t>ネンド</t>
    </rPh>
    <rPh sb="9" eb="10">
      <t>ハジ</t>
    </rPh>
    <rPh sb="15" eb="16">
      <t>サイ</t>
    </rPh>
    <rPh sb="17" eb="18">
      <t>タッ</t>
    </rPh>
    <rPh sb="20" eb="23">
      <t>ネンドマツ</t>
    </rPh>
    <rPh sb="26" eb="27">
      <t>コ</t>
    </rPh>
    <phoneticPr fontId="22"/>
  </si>
  <si>
    <t xml:space="preserve">  〃  23,001円から</t>
    <rPh sb="11" eb="12">
      <t>エン</t>
    </rPh>
    <phoneticPr fontId="22"/>
  </si>
  <si>
    <t>＋</t>
    <phoneticPr fontId="22"/>
  </si>
  <si>
    <t>11,000円</t>
    <rPh sb="6" eb="7">
      <t>エン</t>
    </rPh>
    <phoneticPr fontId="22"/>
  </si>
  <si>
    <t>（最高支給限度額　27,000円）</t>
    <rPh sb="1" eb="3">
      <t>サイコウ</t>
    </rPh>
    <rPh sb="3" eb="5">
      <t>シキュウ</t>
    </rPh>
    <rPh sb="5" eb="8">
      <t>ゲンドガク</t>
    </rPh>
    <rPh sb="15" eb="16">
      <t>エン</t>
    </rPh>
    <phoneticPr fontId="22"/>
  </si>
  <si>
    <t>単身赴任手当受給者の配偶者等が居住する借家等</t>
    <rPh sb="0" eb="2">
      <t>タンシン</t>
    </rPh>
    <rPh sb="2" eb="4">
      <t>フニン</t>
    </rPh>
    <rPh sb="4" eb="6">
      <t>テアテ</t>
    </rPh>
    <rPh sb="6" eb="9">
      <t>ジュキュウシャ</t>
    </rPh>
    <rPh sb="10" eb="13">
      <t>ハイグウシャ</t>
    </rPh>
    <rPh sb="13" eb="14">
      <t>トウ</t>
    </rPh>
    <rPh sb="15" eb="17">
      <t>キョジュウ</t>
    </rPh>
    <rPh sb="19" eb="21">
      <t>シャクヤ</t>
    </rPh>
    <rPh sb="21" eb="22">
      <t>トウ</t>
    </rPh>
    <phoneticPr fontId="22"/>
  </si>
  <si>
    <t>現行手当額の1/2の額を支給</t>
    <rPh sb="0" eb="2">
      <t>ゲンコウ</t>
    </rPh>
    <rPh sb="2" eb="4">
      <t>テアテ</t>
    </rPh>
    <rPh sb="4" eb="5">
      <t>ガク</t>
    </rPh>
    <rPh sb="10" eb="11">
      <t>ガク</t>
    </rPh>
    <rPh sb="12" eb="14">
      <t>シキュウ</t>
    </rPh>
    <phoneticPr fontId="22"/>
  </si>
  <si>
    <t xml:space="preserve">  交通機関利用者（Ａ）</t>
    <rPh sb="2" eb="4">
      <t>コウツウ</t>
    </rPh>
    <rPh sb="4" eb="6">
      <t>キカン</t>
    </rPh>
    <rPh sb="6" eb="9">
      <t>リヨウシャ</t>
    </rPh>
    <phoneticPr fontId="22"/>
  </si>
  <si>
    <t>（１箇月当たりの支給限度額　55,000円）</t>
    <rPh sb="2" eb="4">
      <t>カゲツ</t>
    </rPh>
    <rPh sb="4" eb="5">
      <t>ア</t>
    </rPh>
    <rPh sb="8" eb="10">
      <t>シキュウ</t>
    </rPh>
    <rPh sb="10" eb="13">
      <t>ゲンドガク</t>
    </rPh>
    <rPh sb="20" eb="21">
      <t>エン</t>
    </rPh>
    <phoneticPr fontId="22"/>
  </si>
  <si>
    <t xml:space="preserve">  交通用具使用者（Ｂ）      </t>
    <rPh sb="2" eb="4">
      <t>コウツウ</t>
    </rPh>
    <rPh sb="4" eb="6">
      <t>ヨウグ</t>
    </rPh>
    <rPh sb="6" eb="9">
      <t>シヨウシャ</t>
    </rPh>
    <phoneticPr fontId="22"/>
  </si>
  <si>
    <t>住居手当額早見表</t>
    <rPh sb="0" eb="2">
      <t>ジュウキョ</t>
    </rPh>
    <rPh sb="2" eb="4">
      <t>テアテ</t>
    </rPh>
    <rPh sb="4" eb="5">
      <t>ガク</t>
    </rPh>
    <rPh sb="5" eb="7">
      <t>ハヤミ</t>
    </rPh>
    <rPh sb="7" eb="8">
      <t>ヒョウ</t>
    </rPh>
    <phoneticPr fontId="22"/>
  </si>
  <si>
    <t xml:space="preserve">  併用者</t>
    <rPh sb="2" eb="4">
      <t>ヘイヨウ</t>
    </rPh>
    <rPh sb="4" eb="5">
      <t>シャ</t>
    </rPh>
    <phoneticPr fontId="22"/>
  </si>
  <si>
    <t>交通用具使用２ｋｍ以上</t>
    <rPh sb="0" eb="2">
      <t>コウツウ</t>
    </rPh>
    <rPh sb="2" eb="4">
      <t>ヨウグ</t>
    </rPh>
    <rPh sb="4" eb="6">
      <t>シヨウ</t>
    </rPh>
    <rPh sb="9" eb="11">
      <t>イジョウ</t>
    </rPh>
    <phoneticPr fontId="22"/>
  </si>
  <si>
    <t>Ａ＋Ｂ</t>
    <phoneticPr fontId="22"/>
  </si>
  <si>
    <t>交通用具使用２ｋｍ未満</t>
    <rPh sb="0" eb="2">
      <t>コウツウ</t>
    </rPh>
    <rPh sb="2" eb="4">
      <t>ヨウグ</t>
    </rPh>
    <rPh sb="4" eb="6">
      <t>シヨウ</t>
    </rPh>
    <rPh sb="9" eb="11">
      <t>ミマン</t>
    </rPh>
    <phoneticPr fontId="22"/>
  </si>
  <si>
    <t>交通機関等の運賃相当額が2,300円以上の場合は運賃相当額</t>
    <rPh sb="0" eb="2">
      <t>コウツウ</t>
    </rPh>
    <rPh sb="2" eb="4">
      <t>キカン</t>
    </rPh>
    <rPh sb="4" eb="5">
      <t>トウ</t>
    </rPh>
    <rPh sb="6" eb="8">
      <t>ウンチン</t>
    </rPh>
    <rPh sb="8" eb="11">
      <t>ソウトウガク</t>
    </rPh>
    <rPh sb="17" eb="18">
      <t>エン</t>
    </rPh>
    <rPh sb="18" eb="20">
      <t>イジョウ</t>
    </rPh>
    <rPh sb="21" eb="23">
      <t>バアイ</t>
    </rPh>
    <rPh sb="24" eb="26">
      <t>ウンチン</t>
    </rPh>
    <rPh sb="26" eb="29">
      <t>ソウトウガク</t>
    </rPh>
    <phoneticPr fontId="22"/>
  </si>
  <si>
    <t>交通機関等の運賃相当額が2,300円未満の場合は2,300円</t>
    <rPh sb="0" eb="2">
      <t>コウツウ</t>
    </rPh>
    <rPh sb="2" eb="4">
      <t>キカン</t>
    </rPh>
    <rPh sb="4" eb="5">
      <t>トウ</t>
    </rPh>
    <rPh sb="6" eb="8">
      <t>ウンチン</t>
    </rPh>
    <rPh sb="8" eb="11">
      <t>ソウトウガク</t>
    </rPh>
    <rPh sb="17" eb="18">
      <t>エン</t>
    </rPh>
    <rPh sb="18" eb="20">
      <t>ミマン</t>
    </rPh>
    <rPh sb="21" eb="23">
      <t>バアイ</t>
    </rPh>
    <rPh sb="29" eb="30">
      <t>エン</t>
    </rPh>
    <phoneticPr fontId="22"/>
  </si>
  <si>
    <t xml:space="preserve">  特別急行料金等加算措置</t>
    <rPh sb="2" eb="4">
      <t>トクベツ</t>
    </rPh>
    <rPh sb="4" eb="6">
      <t>キュウコウ</t>
    </rPh>
    <rPh sb="6" eb="8">
      <t>リョウキン</t>
    </rPh>
    <rPh sb="8" eb="9">
      <t>トウ</t>
    </rPh>
    <rPh sb="9" eb="11">
      <t>カサン</t>
    </rPh>
    <rPh sb="11" eb="13">
      <t>ソチ</t>
    </rPh>
    <phoneticPr fontId="22"/>
  </si>
  <si>
    <t xml:space="preserve">特別料金等の1/2相当額 </t>
    <rPh sb="0" eb="2">
      <t>トクベツ</t>
    </rPh>
    <rPh sb="2" eb="4">
      <t>リョウキン</t>
    </rPh>
    <rPh sb="4" eb="5">
      <t>トウ</t>
    </rPh>
    <rPh sb="9" eb="12">
      <t>ソウトウガク</t>
    </rPh>
    <phoneticPr fontId="22"/>
  </si>
  <si>
    <t>（１箇月当たりの支給限度額　20,000円）</t>
    <rPh sb="2" eb="4">
      <t>カゲツ</t>
    </rPh>
    <rPh sb="4" eb="5">
      <t>ア</t>
    </rPh>
    <rPh sb="8" eb="10">
      <t>シキュウ</t>
    </rPh>
    <rPh sb="10" eb="13">
      <t>ゲンドガク</t>
    </rPh>
    <rPh sb="20" eb="21">
      <t>エン</t>
    </rPh>
    <phoneticPr fontId="22"/>
  </si>
  <si>
    <t>2級</t>
    <rPh sb="1" eb="2">
      <t>キュウ</t>
    </rPh>
    <phoneticPr fontId="22"/>
  </si>
  <si>
    <t>3級</t>
    <rPh sb="1" eb="2">
      <t>キュウ</t>
    </rPh>
    <phoneticPr fontId="22"/>
  </si>
  <si>
    <t>4級</t>
    <rPh sb="1" eb="2">
      <t>キュウ</t>
    </rPh>
    <phoneticPr fontId="22"/>
  </si>
  <si>
    <t>1級</t>
    <rPh sb="1" eb="2">
      <t>キュウ</t>
    </rPh>
    <phoneticPr fontId="22"/>
  </si>
  <si>
    <t>支給額</t>
    <rPh sb="0" eb="3">
      <t>シキュウガク</t>
    </rPh>
    <phoneticPr fontId="12"/>
  </si>
  <si>
    <t>学校名</t>
    <rPh sb="0" eb="3">
      <t>ガッコウメイ</t>
    </rPh>
    <phoneticPr fontId="2"/>
  </si>
  <si>
    <t>定　期　券　等</t>
    <rPh sb="0" eb="1">
      <t>サダム</t>
    </rPh>
    <rPh sb="2" eb="3">
      <t>キ</t>
    </rPh>
    <rPh sb="4" eb="5">
      <t>ケン</t>
    </rPh>
    <rPh sb="6" eb="7">
      <t>トウ</t>
    </rPh>
    <phoneticPr fontId="12"/>
  </si>
  <si>
    <t>支　　給　　額</t>
    <rPh sb="0" eb="1">
      <t>ササ</t>
    </rPh>
    <rPh sb="3" eb="4">
      <t>キュウ</t>
    </rPh>
    <rPh sb="6" eb="7">
      <t>ガク</t>
    </rPh>
    <phoneticPr fontId="12"/>
  </si>
  <si>
    <t>支給単位期間</t>
    <rPh sb="0" eb="2">
      <t>シキュウ</t>
    </rPh>
    <rPh sb="2" eb="4">
      <t>タンイ</t>
    </rPh>
    <rPh sb="4" eb="6">
      <t>キカン</t>
    </rPh>
    <phoneticPr fontId="12"/>
  </si>
  <si>
    <t>６箇月定期　　　　（JR，おれんじ鉄道，バス等）</t>
    <rPh sb="1" eb="3">
      <t>カゲツ</t>
    </rPh>
    <rPh sb="3" eb="5">
      <t>テイキ</t>
    </rPh>
    <rPh sb="17" eb="19">
      <t>テツドウ</t>
    </rPh>
    <rPh sb="22" eb="23">
      <t>トウ</t>
    </rPh>
    <phoneticPr fontId="12"/>
  </si>
  <si>
    <t>６箇月</t>
    <rPh sb="1" eb="3">
      <t>カゲツ</t>
    </rPh>
    <phoneticPr fontId="12"/>
  </si>
  <si>
    <t>３箇月定期　　　　　（バス，市電等）</t>
    <rPh sb="1" eb="3">
      <t>カゲツ</t>
    </rPh>
    <rPh sb="3" eb="5">
      <t>テイキ</t>
    </rPh>
    <rPh sb="14" eb="16">
      <t>シデン</t>
    </rPh>
    <rPh sb="16" eb="17">
      <t>トウ</t>
    </rPh>
    <phoneticPr fontId="12"/>
  </si>
  <si>
    <t>３箇月</t>
    <rPh sb="1" eb="3">
      <t>カゲツ</t>
    </rPh>
    <phoneticPr fontId="12"/>
  </si>
  <si>
    <t>１箇月定期　　　　　（フェリー等）</t>
    <rPh sb="1" eb="3">
      <t>カゲツ</t>
    </rPh>
    <rPh sb="3" eb="5">
      <t>テイキ</t>
    </rPh>
    <rPh sb="15" eb="16">
      <t>ナド</t>
    </rPh>
    <phoneticPr fontId="12"/>
  </si>
  <si>
    <t>１箇月</t>
    <rPh sb="1" eb="3">
      <t>カゲツ</t>
    </rPh>
    <phoneticPr fontId="12"/>
  </si>
  <si>
    <t>非課税</t>
    <rPh sb="0" eb="3">
      <t>ヒカゼイ</t>
    </rPh>
    <phoneticPr fontId="12"/>
  </si>
  <si>
    <t>課税</t>
    <rPh sb="0" eb="2">
      <t>カゼイ</t>
    </rPh>
    <phoneticPr fontId="12"/>
  </si>
  <si>
    <t>(0380)</t>
    <phoneticPr fontId="12"/>
  </si>
  <si>
    <t>(0305)</t>
    <phoneticPr fontId="12"/>
  </si>
  <si>
    <t>　           　 ５㎞未満</t>
    <rPh sb="16" eb="18">
      <t>ミマン</t>
    </rPh>
    <phoneticPr fontId="12"/>
  </si>
  <si>
    <t>　５㎞以上　１０㎞未満</t>
    <rPh sb="3" eb="5">
      <t>イジョウ</t>
    </rPh>
    <rPh sb="9" eb="11">
      <t>ミマン</t>
    </rPh>
    <phoneticPr fontId="12"/>
  </si>
  <si>
    <t>１０㎞以上　１５㎞未満</t>
    <rPh sb="3" eb="5">
      <t>イジョウ</t>
    </rPh>
    <rPh sb="9" eb="11">
      <t>ミマン</t>
    </rPh>
    <phoneticPr fontId="12"/>
  </si>
  <si>
    <t>１５㎞以上　２０㎞未満</t>
    <rPh sb="3" eb="5">
      <t>イジョウ</t>
    </rPh>
    <rPh sb="9" eb="11">
      <t>ミマン</t>
    </rPh>
    <phoneticPr fontId="12"/>
  </si>
  <si>
    <t>２０㎞以上　２５㎞未満</t>
    <rPh sb="2" eb="5">
      <t>キロイジョウ</t>
    </rPh>
    <rPh sb="9" eb="11">
      <t>ミマン</t>
    </rPh>
    <phoneticPr fontId="12"/>
  </si>
  <si>
    <t>２５㎞以上　３０㎞未満</t>
    <rPh sb="2" eb="5">
      <t>キロイジョウ</t>
    </rPh>
    <rPh sb="9" eb="11">
      <t>ミマン</t>
    </rPh>
    <phoneticPr fontId="12"/>
  </si>
  <si>
    <t>３０㎞以上　３５㎞未満</t>
    <rPh sb="2" eb="5">
      <t>キロイジョウ</t>
    </rPh>
    <rPh sb="9" eb="11">
      <t>ミマン</t>
    </rPh>
    <phoneticPr fontId="12"/>
  </si>
  <si>
    <t>※加算対象者</t>
    <rPh sb="1" eb="3">
      <t>カサン</t>
    </rPh>
    <rPh sb="3" eb="6">
      <t>タイショウシャ</t>
    </rPh>
    <phoneticPr fontId="12"/>
  </si>
  <si>
    <t>３５㎞以上　４０㎞未満</t>
    <rPh sb="2" eb="5">
      <t>キロイジョウ</t>
    </rPh>
    <rPh sb="9" eb="11">
      <t>ミマン</t>
    </rPh>
    <phoneticPr fontId="12"/>
  </si>
  <si>
    <t>　扶養親族である子のうち満１５歳に達する日後の最初の４月１日から満２２歳に達する日以後の最初の３月３１日までの間にある子に5,000円を加算する</t>
    <rPh sb="1" eb="3">
      <t>フヨウ</t>
    </rPh>
    <rPh sb="3" eb="5">
      <t>シンゾク</t>
    </rPh>
    <rPh sb="8" eb="9">
      <t>コ</t>
    </rPh>
    <rPh sb="12" eb="13">
      <t>マン</t>
    </rPh>
    <rPh sb="15" eb="16">
      <t>サイ</t>
    </rPh>
    <rPh sb="17" eb="18">
      <t>タッ</t>
    </rPh>
    <rPh sb="20" eb="21">
      <t>ヒ</t>
    </rPh>
    <rPh sb="21" eb="22">
      <t>ゴ</t>
    </rPh>
    <rPh sb="23" eb="25">
      <t>サイショ</t>
    </rPh>
    <rPh sb="27" eb="28">
      <t>ガツ</t>
    </rPh>
    <rPh sb="29" eb="30">
      <t>ヒ</t>
    </rPh>
    <rPh sb="32" eb="33">
      <t>マン</t>
    </rPh>
    <rPh sb="35" eb="36">
      <t>サイ</t>
    </rPh>
    <rPh sb="37" eb="38">
      <t>タッ</t>
    </rPh>
    <rPh sb="40" eb="41">
      <t>ヒ</t>
    </rPh>
    <rPh sb="41" eb="43">
      <t>イゴ</t>
    </rPh>
    <rPh sb="44" eb="46">
      <t>サイショ</t>
    </rPh>
    <rPh sb="48" eb="49">
      <t>ガツ</t>
    </rPh>
    <rPh sb="51" eb="52">
      <t>ヒ</t>
    </rPh>
    <rPh sb="55" eb="56">
      <t>アイダ</t>
    </rPh>
    <rPh sb="59" eb="60">
      <t>コ</t>
    </rPh>
    <rPh sb="66" eb="67">
      <t>エン</t>
    </rPh>
    <rPh sb="68" eb="70">
      <t>カサン</t>
    </rPh>
    <phoneticPr fontId="12"/>
  </si>
  <si>
    <t>４０㎞以上　４５㎞未満</t>
    <rPh sb="2" eb="5">
      <t>キロイジョウ</t>
    </rPh>
    <rPh sb="9" eb="11">
      <t>ミマン</t>
    </rPh>
    <phoneticPr fontId="12"/>
  </si>
  <si>
    <t>４５㎞以上　５０㎞未満</t>
    <rPh sb="2" eb="5">
      <t>キロイジョウ</t>
    </rPh>
    <rPh sb="9" eb="11">
      <t>ミマン</t>
    </rPh>
    <phoneticPr fontId="12"/>
  </si>
  <si>
    <t>５０㎞以上　５５㎞未満</t>
    <rPh sb="2" eb="5">
      <t>キロイジョウ</t>
    </rPh>
    <rPh sb="9" eb="11">
      <t>ミマン</t>
    </rPh>
    <phoneticPr fontId="12"/>
  </si>
  <si>
    <t>５５㎞以上　６０㎞未満</t>
    <rPh sb="2" eb="5">
      <t>キロイジョウ</t>
    </rPh>
    <rPh sb="9" eb="11">
      <t>ミマン</t>
    </rPh>
    <phoneticPr fontId="12"/>
  </si>
  <si>
    <t>６０㎞以上　６５㎞未満</t>
    <rPh sb="2" eb="5">
      <t>キロイジョウ</t>
    </rPh>
    <rPh sb="9" eb="11">
      <t>ミマン</t>
    </rPh>
    <phoneticPr fontId="12"/>
  </si>
  <si>
    <t>６５㎞以上　７０㎞未満</t>
    <rPh sb="2" eb="5">
      <t>キロイジョウ</t>
    </rPh>
    <rPh sb="9" eb="11">
      <t>ミマン</t>
    </rPh>
    <phoneticPr fontId="12"/>
  </si>
  <si>
    <t>７０㎞以上　７５㎞未満</t>
    <rPh sb="2" eb="5">
      <t>キロイジョウ</t>
    </rPh>
    <rPh sb="9" eb="11">
      <t>ミマン</t>
    </rPh>
    <phoneticPr fontId="12"/>
  </si>
  <si>
    <t>７５㎞以上　８０㎞未満</t>
    <rPh sb="2" eb="5">
      <t>キロイジョウ</t>
    </rPh>
    <rPh sb="9" eb="11">
      <t>ミマン</t>
    </rPh>
    <phoneticPr fontId="12"/>
  </si>
  <si>
    <t>８０㎞以上　８５㎞未満</t>
    <rPh sb="2" eb="5">
      <t>キロイジョウ</t>
    </rPh>
    <rPh sb="9" eb="11">
      <t>ミマン</t>
    </rPh>
    <phoneticPr fontId="12"/>
  </si>
  <si>
    <t>８５㎞以上　９０㎞未満</t>
    <rPh sb="2" eb="5">
      <t>キロイジョウ</t>
    </rPh>
    <rPh sb="9" eb="11">
      <t>ミマン</t>
    </rPh>
    <phoneticPr fontId="12"/>
  </si>
  <si>
    <t>９０㎞以上　９５㎞未満</t>
    <rPh sb="2" eb="5">
      <t>キロイジョウ</t>
    </rPh>
    <rPh sb="9" eb="11">
      <t>ミマン</t>
    </rPh>
    <phoneticPr fontId="12"/>
  </si>
  <si>
    <t xml:space="preserve">９５㎞以上         　    </t>
    <rPh sb="2" eb="5">
      <t>キロイジョウ</t>
    </rPh>
    <phoneticPr fontId="12"/>
  </si>
  <si>
    <t>※手当100円未満切捨て</t>
    <rPh sb="1" eb="3">
      <t>テア</t>
    </rPh>
    <rPh sb="6" eb="7">
      <t>エン</t>
    </rPh>
    <rPh sb="7" eb="9">
      <t>ミマン</t>
    </rPh>
    <rPh sb="9" eb="10">
      <t>キ</t>
    </rPh>
    <rPh sb="10" eb="11">
      <t>ス</t>
    </rPh>
    <phoneticPr fontId="12"/>
  </si>
  <si>
    <t>住居手当（２）・・・単身赴任手当受給者の配偶者等が職員の所有住宅に居住する場合に，職員の居住する場合の手当額の２分の１を支給　　</t>
    <rPh sb="0" eb="2">
      <t>ジュウキョ</t>
    </rPh>
    <rPh sb="2" eb="4">
      <t>テアテ</t>
    </rPh>
    <rPh sb="10" eb="12">
      <t>タンシン</t>
    </rPh>
    <rPh sb="12" eb="14">
      <t>フニン</t>
    </rPh>
    <rPh sb="14" eb="16">
      <t>テア</t>
    </rPh>
    <rPh sb="16" eb="19">
      <t>ジュキュウシャ</t>
    </rPh>
    <rPh sb="20" eb="23">
      <t>ハイグウシャ</t>
    </rPh>
    <rPh sb="23" eb="24">
      <t>トウ</t>
    </rPh>
    <rPh sb="25" eb="27">
      <t>ショクイン</t>
    </rPh>
    <rPh sb="28" eb="30">
      <t>ショユウ</t>
    </rPh>
    <rPh sb="30" eb="32">
      <t>ジュウタク</t>
    </rPh>
    <rPh sb="33" eb="35">
      <t>キョジュウ</t>
    </rPh>
    <rPh sb="37" eb="39">
      <t>バアイ</t>
    </rPh>
    <rPh sb="41" eb="43">
      <t>ショクイン</t>
    </rPh>
    <rPh sb="44" eb="46">
      <t>キョジュウ</t>
    </rPh>
    <rPh sb="48" eb="50">
      <t>バアイ</t>
    </rPh>
    <rPh sb="51" eb="53">
      <t>テア</t>
    </rPh>
    <rPh sb="53" eb="54">
      <t>ガク</t>
    </rPh>
    <rPh sb="56" eb="57">
      <t>ブン</t>
    </rPh>
    <rPh sb="60" eb="62">
      <t>シキュウ</t>
    </rPh>
    <phoneticPr fontId="12"/>
  </si>
  <si>
    <t>扶養親族でない配偶者</t>
    <rPh sb="0" eb="2">
      <t>フヨウ</t>
    </rPh>
    <rPh sb="2" eb="4">
      <t>シンゾク</t>
    </rPh>
    <rPh sb="7" eb="10">
      <t>ハイグウシャ</t>
    </rPh>
    <phoneticPr fontId="2"/>
  </si>
  <si>
    <t>扶養親族である配偶者</t>
    <rPh sb="0" eb="2">
      <t>フヨウ</t>
    </rPh>
    <rPh sb="2" eb="4">
      <t>シンゾク</t>
    </rPh>
    <rPh sb="7" eb="10">
      <t>ハイグウシャ</t>
    </rPh>
    <phoneticPr fontId="22"/>
  </si>
  <si>
    <t>運賃等の額に相当する額
（１箇月当たりの額支給限度額５５，０００円）</t>
    <rPh sb="0" eb="2">
      <t>ウンチン</t>
    </rPh>
    <rPh sb="2" eb="3">
      <t>トウ</t>
    </rPh>
    <rPh sb="4" eb="5">
      <t>ガク</t>
    </rPh>
    <rPh sb="6" eb="8">
      <t>ソウトウ</t>
    </rPh>
    <rPh sb="10" eb="11">
      <t>ガク</t>
    </rPh>
    <rPh sb="23" eb="25">
      <t>ゲンド</t>
    </rPh>
    <phoneticPr fontId="12"/>
  </si>
  <si>
    <t>家賃額</t>
    <rPh sb="0" eb="1">
      <t>イエ</t>
    </rPh>
    <rPh sb="1" eb="2">
      <t>チン</t>
    </rPh>
    <rPh sb="2" eb="3">
      <t>ガク</t>
    </rPh>
    <phoneticPr fontId="12"/>
  </si>
  <si>
    <t>支給額</t>
    <rPh sb="0" eb="1">
      <t>ササ</t>
    </rPh>
    <rPh sb="1" eb="2">
      <t>キュウ</t>
    </rPh>
    <rPh sb="2" eb="3">
      <t>ガク</t>
    </rPh>
    <phoneticPr fontId="12"/>
  </si>
  <si>
    <t>住居手当（１）・・・単身赴任手当受給者の配偶者等が居住する借家・借間に対し，現行手当額の２分の１を支給　（Ｈ８．１．１から実施）                                       　　</t>
    <rPh sb="0" eb="2">
      <t>ジュウキョ</t>
    </rPh>
    <rPh sb="2" eb="4">
      <t>テアテ</t>
    </rPh>
    <rPh sb="10" eb="12">
      <t>タンシン</t>
    </rPh>
    <rPh sb="12" eb="14">
      <t>フニン</t>
    </rPh>
    <rPh sb="14" eb="16">
      <t>テア</t>
    </rPh>
    <rPh sb="16" eb="19">
      <t>ジュキュウシャ</t>
    </rPh>
    <rPh sb="20" eb="23">
      <t>ハイグウシャ</t>
    </rPh>
    <rPh sb="23" eb="24">
      <t>トウ</t>
    </rPh>
    <rPh sb="25" eb="27">
      <t>キョジュウ</t>
    </rPh>
    <rPh sb="29" eb="31">
      <t>シャクヤ</t>
    </rPh>
    <rPh sb="32" eb="34">
      <t>シャクマ</t>
    </rPh>
    <rPh sb="35" eb="36">
      <t>タイ</t>
    </rPh>
    <rPh sb="38" eb="40">
      <t>ゲンコウ</t>
    </rPh>
    <rPh sb="40" eb="42">
      <t>テア</t>
    </rPh>
    <rPh sb="42" eb="43">
      <t>ガク</t>
    </rPh>
    <rPh sb="45" eb="46">
      <t>ブン</t>
    </rPh>
    <rPh sb="49" eb="51">
      <t>シキュウ</t>
    </rPh>
    <phoneticPr fontId="12"/>
  </si>
  <si>
    <t>通勤手当</t>
    <rPh sb="0" eb="2">
      <t>ツウキン</t>
    </rPh>
    <rPh sb="2" eb="4">
      <t>テアテ</t>
    </rPh>
    <phoneticPr fontId="2"/>
  </si>
  <si>
    <t>0　円</t>
    <rPh sb="2" eb="3">
      <t>エン</t>
    </rPh>
    <phoneticPr fontId="2"/>
  </si>
  <si>
    <t>自動車等の</t>
    <rPh sb="0" eb="1">
      <t>ジ</t>
    </rPh>
    <rPh sb="1" eb="2">
      <t>ドウ</t>
    </rPh>
    <rPh sb="2" eb="3">
      <t>クルマ</t>
    </rPh>
    <rPh sb="3" eb="4">
      <t>トウ</t>
    </rPh>
    <phoneticPr fontId="12"/>
  </si>
  <si>
    <t>使用距離　　　</t>
    <rPh sb="0" eb="1">
      <t>ツカ</t>
    </rPh>
    <rPh sb="1" eb="2">
      <t>ヨウ</t>
    </rPh>
    <rPh sb="2" eb="3">
      <t>ヘダ</t>
    </rPh>
    <rPh sb="3" eb="4">
      <t>リ</t>
    </rPh>
    <phoneticPr fontId="12"/>
  </si>
  <si>
    <t>※　支給単位期間は任用期間等によって異なる。</t>
    <rPh sb="2" eb="4">
      <t>シキュウ</t>
    </rPh>
    <rPh sb="4" eb="6">
      <t>タンイ</t>
    </rPh>
    <rPh sb="6" eb="8">
      <t>キカン</t>
    </rPh>
    <rPh sb="9" eb="11">
      <t>ニンヨウ</t>
    </rPh>
    <rPh sb="11" eb="13">
      <t>キカン</t>
    </rPh>
    <rPh sb="13" eb="14">
      <t>トウ</t>
    </rPh>
    <rPh sb="18" eb="19">
      <t>コト</t>
    </rPh>
    <phoneticPr fontId="12"/>
  </si>
  <si>
    <t>（家賃額－12,000円）/2</t>
    <rPh sb="1" eb="3">
      <t>ヤチン</t>
    </rPh>
    <rPh sb="3" eb="4">
      <t>ガク</t>
    </rPh>
    <rPh sb="11" eb="12">
      <t>エン</t>
    </rPh>
    <phoneticPr fontId="22"/>
  </si>
  <si>
    <t>通勤手当・・・異動等に伴い，異動等の直前の住居から通勤することになり，特急等を利用しなければ通勤が困難で，その利用により通勤事情に一定の改善がある者に対し特別料金の２分の１の額（２万円を限度）を加算する。
　　（Ｈ８．１．１から実施）</t>
    <rPh sb="0" eb="2">
      <t>ツウキン</t>
    </rPh>
    <rPh sb="2" eb="4">
      <t>テア</t>
    </rPh>
    <rPh sb="7" eb="9">
      <t>イドウ</t>
    </rPh>
    <rPh sb="9" eb="10">
      <t>トウ</t>
    </rPh>
    <rPh sb="11" eb="12">
      <t>トモナ</t>
    </rPh>
    <rPh sb="14" eb="16">
      <t>イドウ</t>
    </rPh>
    <rPh sb="16" eb="17">
      <t>トウ</t>
    </rPh>
    <rPh sb="18" eb="20">
      <t>チョクゼン</t>
    </rPh>
    <rPh sb="21" eb="23">
      <t>ジュウキョ</t>
    </rPh>
    <rPh sb="25" eb="27">
      <t>ツウキン</t>
    </rPh>
    <rPh sb="35" eb="37">
      <t>トッキュウ</t>
    </rPh>
    <rPh sb="37" eb="38">
      <t>トウ</t>
    </rPh>
    <rPh sb="39" eb="41">
      <t>リヨウ</t>
    </rPh>
    <rPh sb="46" eb="48">
      <t>ツウキン</t>
    </rPh>
    <rPh sb="49" eb="51">
      <t>コンナン</t>
    </rPh>
    <rPh sb="55" eb="57">
      <t>リヨウ</t>
    </rPh>
    <rPh sb="60" eb="62">
      <t>ツウキン</t>
    </rPh>
    <rPh sb="62" eb="64">
      <t>ジジョウ</t>
    </rPh>
    <rPh sb="65" eb="67">
      <t>イッテイ</t>
    </rPh>
    <rPh sb="68" eb="70">
      <t>カイゼン</t>
    </rPh>
    <rPh sb="73" eb="74">
      <t>モノ</t>
    </rPh>
    <rPh sb="75" eb="76">
      <t>タイ</t>
    </rPh>
    <rPh sb="77" eb="79">
      <t>トクベツ</t>
    </rPh>
    <rPh sb="79" eb="81">
      <t>リョウキン</t>
    </rPh>
    <rPh sb="83" eb="84">
      <t>ブン</t>
    </rPh>
    <rPh sb="87" eb="88">
      <t>ガク</t>
    </rPh>
    <rPh sb="90" eb="92">
      <t>マンエン</t>
    </rPh>
    <rPh sb="93" eb="95">
      <t>ゲンド</t>
    </rPh>
    <rPh sb="97" eb="99">
      <t>カサン</t>
    </rPh>
    <rPh sb="114" eb="116">
      <t>ジッシ</t>
    </rPh>
    <phoneticPr fontId="12"/>
  </si>
  <si>
    <t>単身赴任手当支給額</t>
    <rPh sb="0" eb="2">
      <t>タンシン</t>
    </rPh>
    <rPh sb="2" eb="4">
      <t>フニン</t>
    </rPh>
    <rPh sb="4" eb="6">
      <t>テアテ</t>
    </rPh>
    <rPh sb="6" eb="8">
      <t>シキュウ</t>
    </rPh>
    <rPh sb="8" eb="9">
      <t>ガク</t>
    </rPh>
    <phoneticPr fontId="3"/>
  </si>
  <si>
    <t>基礎額</t>
    <rPh sb="0" eb="2">
      <t>キソ</t>
    </rPh>
    <rPh sb="2" eb="3">
      <t>ガク</t>
    </rPh>
    <phoneticPr fontId="3"/>
  </si>
  <si>
    <t>（条例第11条の2第2項）</t>
    <rPh sb="1" eb="3">
      <t>ジョウレイ</t>
    </rPh>
    <rPh sb="3" eb="4">
      <t>ダイ</t>
    </rPh>
    <rPh sb="6" eb="7">
      <t>ジョウ</t>
    </rPh>
    <rPh sb="9" eb="10">
      <t>ダイ</t>
    </rPh>
    <rPh sb="11" eb="12">
      <t>コウ</t>
    </rPh>
    <phoneticPr fontId="3"/>
  </si>
  <si>
    <t>　加算額（交通距離区分）</t>
    <rPh sb="1" eb="4">
      <t>カサンガク</t>
    </rPh>
    <rPh sb="5" eb="7">
      <t>コウツウ</t>
    </rPh>
    <rPh sb="7" eb="9">
      <t>キョリ</t>
    </rPh>
    <rPh sb="9" eb="11">
      <t>クブン</t>
    </rPh>
    <phoneticPr fontId="3"/>
  </si>
  <si>
    <t>　 100ｋｍ以上　　　300ｋｍ未満</t>
    <rPh sb="7" eb="9">
      <t>イジョウ</t>
    </rPh>
    <rPh sb="17" eb="19">
      <t>ミマン</t>
    </rPh>
    <phoneticPr fontId="3"/>
  </si>
  <si>
    <t>　 300ｋｍ以上　　　500ｋｍ未満</t>
    <rPh sb="7" eb="9">
      <t>イジョウ</t>
    </rPh>
    <rPh sb="17" eb="19">
      <t>ミマン</t>
    </rPh>
    <phoneticPr fontId="3"/>
  </si>
  <si>
    <t>　 500ｋｍ以上　　　700ｋｍ未満</t>
    <rPh sb="7" eb="9">
      <t>イジョウ</t>
    </rPh>
    <rPh sb="17" eb="19">
      <t>ミマン</t>
    </rPh>
    <phoneticPr fontId="3"/>
  </si>
  <si>
    <t>　 700ｋｍ以上　　　900ｋｍ未満</t>
    <rPh sb="7" eb="9">
      <t>イジョウ</t>
    </rPh>
    <rPh sb="17" eb="19">
      <t>ミマン</t>
    </rPh>
    <phoneticPr fontId="3"/>
  </si>
  <si>
    <t>　 900ｋｍ以上　  1,100ｋｍ未満</t>
    <rPh sb="7" eb="9">
      <t>イジョウ</t>
    </rPh>
    <rPh sb="19" eb="21">
      <t>ミマン</t>
    </rPh>
    <phoneticPr fontId="3"/>
  </si>
  <si>
    <t>1,100ｋｍ以上　　1,300ｋｍ未満</t>
    <rPh sb="7" eb="9">
      <t>イジョウ</t>
    </rPh>
    <rPh sb="18" eb="20">
      <t>ミマン</t>
    </rPh>
    <phoneticPr fontId="3"/>
  </si>
  <si>
    <t>1,300ｋｍ以上　　1,500ｋｍ未満</t>
    <rPh sb="7" eb="9">
      <t>イジョウ</t>
    </rPh>
    <rPh sb="18" eb="20">
      <t>ミマン</t>
    </rPh>
    <phoneticPr fontId="3"/>
  </si>
  <si>
    <t>交通距離（職員の住居から配偶者の住居まで</t>
    <rPh sb="0" eb="2">
      <t>コウツウ</t>
    </rPh>
    <rPh sb="2" eb="4">
      <t>キョリ</t>
    </rPh>
    <rPh sb="5" eb="7">
      <t>ショクイン</t>
    </rPh>
    <rPh sb="8" eb="10">
      <t>ジュウキョ</t>
    </rPh>
    <rPh sb="12" eb="14">
      <t>ハイグウ</t>
    </rPh>
    <rPh sb="14" eb="15">
      <t>シャ</t>
    </rPh>
    <rPh sb="16" eb="18">
      <t>ジュウキョ</t>
    </rPh>
    <phoneticPr fontId="3"/>
  </si>
  <si>
    <t>の経路の長さ）が一定距離（100ｋｍ）以上であ</t>
    <rPh sb="1" eb="3">
      <t>ケイロ</t>
    </rPh>
    <rPh sb="4" eb="5">
      <t>ナガ</t>
    </rPh>
    <rPh sb="8" eb="10">
      <t>イッテイ</t>
    </rPh>
    <rPh sb="10" eb="12">
      <t>キョリ</t>
    </rPh>
    <rPh sb="19" eb="21">
      <t>イジョウ</t>
    </rPh>
    <phoneticPr fontId="3"/>
  </si>
  <si>
    <t>内で交通距離の区分に応じた額を加算する。</t>
    <rPh sb="0" eb="1">
      <t>ナイ</t>
    </rPh>
    <rPh sb="2" eb="4">
      <t>コウツウ</t>
    </rPh>
    <rPh sb="4" eb="6">
      <t>キョリ</t>
    </rPh>
    <rPh sb="7" eb="9">
      <t>クブン</t>
    </rPh>
    <rPh sb="10" eb="11">
      <t>オウ</t>
    </rPh>
    <rPh sb="13" eb="14">
      <t>ガク</t>
    </rPh>
    <rPh sb="15" eb="17">
      <t>カサン</t>
    </rPh>
    <phoneticPr fontId="3"/>
  </si>
  <si>
    <t>交通距離の算定についても，距離制限に係る</t>
    <rPh sb="0" eb="2">
      <t>コウツウ</t>
    </rPh>
    <rPh sb="2" eb="4">
      <t>キョリ</t>
    </rPh>
    <rPh sb="5" eb="7">
      <t>サンテイ</t>
    </rPh>
    <rPh sb="13" eb="15">
      <t>キョリ</t>
    </rPh>
    <rPh sb="15" eb="17">
      <t>セイゲン</t>
    </rPh>
    <rPh sb="18" eb="19">
      <t>カカ</t>
    </rPh>
    <phoneticPr fontId="3"/>
  </si>
  <si>
    <t>通勤距離の算定に準じて行う。ただし，船舶に</t>
    <rPh sb="0" eb="2">
      <t>ツウキン</t>
    </rPh>
    <rPh sb="2" eb="4">
      <t>キョリ</t>
    </rPh>
    <rPh sb="5" eb="7">
      <t>サンテイ</t>
    </rPh>
    <rPh sb="8" eb="9">
      <t>ジュン</t>
    </rPh>
    <rPh sb="11" eb="12">
      <t>オコナ</t>
    </rPh>
    <rPh sb="18" eb="20">
      <t>センパク</t>
    </rPh>
    <phoneticPr fontId="3"/>
  </si>
  <si>
    <t>係る航路距離については，当該航路距離を２</t>
    <rPh sb="0" eb="1">
      <t>カカ</t>
    </rPh>
    <rPh sb="2" eb="4">
      <t>コウロ</t>
    </rPh>
    <rPh sb="4" eb="6">
      <t>キョリ</t>
    </rPh>
    <rPh sb="12" eb="14">
      <t>トウガイ</t>
    </rPh>
    <rPh sb="14" eb="16">
      <t>コウロ</t>
    </rPh>
    <rPh sb="16" eb="18">
      <t>キョリ</t>
    </rPh>
    <phoneticPr fontId="3"/>
  </si>
  <si>
    <t>倍換算して交通距離の算定を行う。</t>
    <rPh sb="0" eb="1">
      <t>バイ</t>
    </rPh>
    <rPh sb="1" eb="3">
      <t>カンサン</t>
    </rPh>
    <rPh sb="5" eb="7">
      <t>コウツウ</t>
    </rPh>
    <rPh sb="7" eb="9">
      <t>キョリ</t>
    </rPh>
    <rPh sb="10" eb="12">
      <t>サンテイ</t>
    </rPh>
    <rPh sb="13" eb="14">
      <t>オコナ</t>
    </rPh>
    <phoneticPr fontId="3"/>
  </si>
  <si>
    <t>※</t>
    <phoneticPr fontId="12"/>
  </si>
  <si>
    <t>殿</t>
    <rPh sb="0" eb="1">
      <t>ドノ</t>
    </rPh>
    <phoneticPr fontId="2"/>
  </si>
  <si>
    <t>諸手当認定請求等について（お知らせ）</t>
    <rPh sb="0" eb="3">
      <t>ショテアテ</t>
    </rPh>
    <rPh sb="3" eb="5">
      <t>ニンテイ</t>
    </rPh>
    <rPh sb="5" eb="7">
      <t>セイキュウ</t>
    </rPh>
    <rPh sb="7" eb="8">
      <t>トウ</t>
    </rPh>
    <rPh sb="14" eb="15">
      <t>シ</t>
    </rPh>
    <phoneticPr fontId="2"/>
  </si>
  <si>
    <t>　このことについて、下記のとおり（認定・却下・職権により改定）されましたのでお知らせします。</t>
    <rPh sb="10" eb="12">
      <t>カキ</t>
    </rPh>
    <rPh sb="17" eb="19">
      <t>ニンテイ</t>
    </rPh>
    <rPh sb="20" eb="22">
      <t>キャッカ</t>
    </rPh>
    <rPh sb="23" eb="25">
      <t>ショッケン</t>
    </rPh>
    <rPh sb="28" eb="30">
      <t>カイテイ</t>
    </rPh>
    <rPh sb="39" eb="40">
      <t>シ</t>
    </rPh>
    <phoneticPr fontId="2"/>
  </si>
  <si>
    <t>記</t>
    <rPh sb="0" eb="1">
      <t>キ</t>
    </rPh>
    <phoneticPr fontId="2"/>
  </si>
  <si>
    <t>手 当 名</t>
    <rPh sb="0" eb="1">
      <t>テ</t>
    </rPh>
    <rPh sb="2" eb="3">
      <t>トウ</t>
    </rPh>
    <rPh sb="4" eb="5">
      <t>ナ</t>
    </rPh>
    <phoneticPr fontId="2"/>
  </si>
  <si>
    <t>認定年月</t>
    <rPh sb="0" eb="2">
      <t>ニンテイ</t>
    </rPh>
    <rPh sb="2" eb="4">
      <t>ネンゲツ</t>
    </rPh>
    <phoneticPr fontId="2"/>
  </si>
  <si>
    <t>認定月額</t>
    <rPh sb="0" eb="2">
      <t>ニンテイ</t>
    </rPh>
    <rPh sb="2" eb="4">
      <t>ゲツガク</t>
    </rPh>
    <phoneticPr fontId="2"/>
  </si>
  <si>
    <t>備　考</t>
    <rPh sb="0" eb="1">
      <t>ソナエ</t>
    </rPh>
    <rPh sb="2" eb="3">
      <t>コウ</t>
    </rPh>
    <phoneticPr fontId="2"/>
  </si>
  <si>
    <t>※</t>
    <phoneticPr fontId="2"/>
  </si>
  <si>
    <t>上記手当の認定等に付随して、下記のとおり（戻入・遡及支給）があります。</t>
    <rPh sb="0" eb="2">
      <t>ジョウキ</t>
    </rPh>
    <rPh sb="2" eb="4">
      <t>テアテ</t>
    </rPh>
    <rPh sb="5" eb="7">
      <t>ニンテイ</t>
    </rPh>
    <rPh sb="7" eb="8">
      <t>トウ</t>
    </rPh>
    <rPh sb="9" eb="11">
      <t>フズイ</t>
    </rPh>
    <rPh sb="14" eb="16">
      <t>カキ</t>
    </rPh>
    <rPh sb="21" eb="23">
      <t>レイニュウ</t>
    </rPh>
    <rPh sb="24" eb="26">
      <t>ソキュウ</t>
    </rPh>
    <rPh sb="26" eb="28">
      <t>シキュウ</t>
    </rPh>
    <phoneticPr fontId="2"/>
  </si>
  <si>
    <t>支払月：</t>
    <rPh sb="0" eb="2">
      <t>シハライ</t>
    </rPh>
    <rPh sb="2" eb="3">
      <t>ツキ</t>
    </rPh>
    <phoneticPr fontId="2"/>
  </si>
  <si>
    <t>戻入：</t>
    <rPh sb="0" eb="2">
      <t>レイニュウ</t>
    </rPh>
    <phoneticPr fontId="2"/>
  </si>
  <si>
    <t>（</t>
    <phoneticPr fontId="2"/>
  </si>
  <si>
    <t>）</t>
    <phoneticPr fontId="2"/>
  </si>
  <si>
    <t>遡及：</t>
    <rPh sb="0" eb="2">
      <t>ソキュウ</t>
    </rPh>
    <phoneticPr fontId="2"/>
  </si>
  <si>
    <t>南九州市立松原小学校長</t>
    <rPh sb="0" eb="3">
      <t>ミナミキュウシュウ</t>
    </rPh>
    <rPh sb="3" eb="5">
      <t>シリツ</t>
    </rPh>
    <rPh sb="5" eb="7">
      <t>マツバラ</t>
    </rPh>
    <rPh sb="7" eb="10">
      <t>ショウガッコウ</t>
    </rPh>
    <rPh sb="10" eb="11">
      <t>チョウ</t>
    </rPh>
    <phoneticPr fontId="2"/>
  </si>
  <si>
    <t>平成１９年４月</t>
    <rPh sb="0" eb="2">
      <t>ヘイセイ</t>
    </rPh>
    <rPh sb="4" eb="5">
      <t>ネン</t>
    </rPh>
    <rPh sb="6" eb="7">
      <t>ガツ</t>
    </rPh>
    <phoneticPr fontId="2"/>
  </si>
  <si>
    <t>自宅</t>
    <rPh sb="0" eb="2">
      <t>ジタク</t>
    </rPh>
    <phoneticPr fontId="2"/>
  </si>
  <si>
    <t>自動車　１７．８ｋｍ</t>
    <rPh sb="0" eb="3">
      <t>ジドウシャ</t>
    </rPh>
    <phoneticPr fontId="2"/>
  </si>
  <si>
    <t>※</t>
    <phoneticPr fontId="2"/>
  </si>
  <si>
    <t>５月</t>
    <rPh sb="1" eb="2">
      <t>ガツ</t>
    </rPh>
    <phoneticPr fontId="2"/>
  </si>
  <si>
    <t>（住居手当４月分）</t>
    <rPh sb="1" eb="3">
      <t>ジュウキョ</t>
    </rPh>
    <rPh sb="3" eb="5">
      <t>テアテ</t>
    </rPh>
    <rPh sb="6" eb="8">
      <t>ガツブン</t>
    </rPh>
    <phoneticPr fontId="2"/>
  </si>
  <si>
    <t>（通勤手当４月分）</t>
    <rPh sb="1" eb="3">
      <t>ツウキン</t>
    </rPh>
    <rPh sb="3" eb="5">
      <t>テアテ</t>
    </rPh>
    <rPh sb="6" eb="8">
      <t>ガツブン</t>
    </rPh>
    <phoneticPr fontId="2"/>
  </si>
  <si>
    <t>配偶者　　　０円</t>
    <rPh sb="0" eb="3">
      <t>ハイグウシャ</t>
    </rPh>
    <rPh sb="7" eb="8">
      <t>エン</t>
    </rPh>
    <phoneticPr fontId="2"/>
  </si>
  <si>
    <t>１人目　６,０００円</t>
    <rPh sb="1" eb="3">
      <t>ヒトメ</t>
    </rPh>
    <rPh sb="9" eb="10">
      <t>エン</t>
    </rPh>
    <phoneticPr fontId="2"/>
  </si>
  <si>
    <t>２人目　６,０００円</t>
    <rPh sb="1" eb="3">
      <t>ヒトメ</t>
    </rPh>
    <rPh sb="9" eb="10">
      <t>エン</t>
    </rPh>
    <phoneticPr fontId="2"/>
  </si>
  <si>
    <t>１人目　６,５００円</t>
    <rPh sb="1" eb="3">
      <t>ヒトメ</t>
    </rPh>
    <rPh sb="9" eb="10">
      <t>エン</t>
    </rPh>
    <phoneticPr fontId="2"/>
  </si>
  <si>
    <t>※</t>
    <phoneticPr fontId="2"/>
  </si>
  <si>
    <t>６月</t>
    <rPh sb="1" eb="2">
      <t>ガツ</t>
    </rPh>
    <phoneticPr fontId="2"/>
  </si>
  <si>
    <t>（扶養手当：５月分）</t>
    <rPh sb="1" eb="3">
      <t>フヨウ</t>
    </rPh>
    <rPh sb="3" eb="5">
      <t>テアテ</t>
    </rPh>
    <rPh sb="7" eb="9">
      <t>ガツブン</t>
    </rPh>
    <phoneticPr fontId="2"/>
  </si>
  <si>
    <t>（準ずる手当：５月分）</t>
    <rPh sb="1" eb="2">
      <t>ジュン</t>
    </rPh>
    <rPh sb="4" eb="6">
      <t>テアテ</t>
    </rPh>
    <rPh sb="8" eb="10">
      <t>ガツブン</t>
    </rPh>
    <phoneticPr fontId="2"/>
  </si>
  <si>
    <t>平成　　年　　月　　日</t>
    <rPh sb="0" eb="2">
      <t>ヘイセイ</t>
    </rPh>
    <rPh sb="4" eb="5">
      <t>トシ</t>
    </rPh>
    <rPh sb="7" eb="8">
      <t>ツキ</t>
    </rPh>
    <rPh sb="10" eb="11">
      <t>ヒ</t>
    </rPh>
    <phoneticPr fontId="2"/>
  </si>
  <si>
    <t>南九州市立</t>
    <rPh sb="0" eb="3">
      <t>ミナミキュウシュウ</t>
    </rPh>
    <rPh sb="3" eb="5">
      <t>シリツ</t>
    </rPh>
    <phoneticPr fontId="2"/>
  </si>
  <si>
    <t>学校</t>
    <rPh sb="0" eb="2">
      <t>ガッコウ</t>
    </rPh>
    <phoneticPr fontId="2"/>
  </si>
  <si>
    <t>学校長</t>
    <rPh sb="0" eb="2">
      <t>ガッコウ</t>
    </rPh>
    <rPh sb="2" eb="3">
      <t>チョウ</t>
    </rPh>
    <phoneticPr fontId="2"/>
  </si>
  <si>
    <t>日に提出された手当認定請求等については、下記のとおり</t>
    <rPh sb="0" eb="1">
      <t>ニチ</t>
    </rPh>
    <rPh sb="2" eb="4">
      <t>テイシュツ</t>
    </rPh>
    <rPh sb="7" eb="9">
      <t>テアテ</t>
    </rPh>
    <rPh sb="9" eb="11">
      <t>ニンテイ</t>
    </rPh>
    <rPh sb="11" eb="13">
      <t>セイキュウ</t>
    </rPh>
    <rPh sb="13" eb="14">
      <t>トウ</t>
    </rPh>
    <rPh sb="20" eb="22">
      <t>カキ</t>
    </rPh>
    <phoneticPr fontId="2"/>
  </si>
  <si>
    <t>（認定・却下・職権により改定）されましたので、お知らせします。</t>
    <rPh sb="1" eb="3">
      <t>ニンテイ</t>
    </rPh>
    <rPh sb="4" eb="6">
      <t>キャッカ</t>
    </rPh>
    <rPh sb="7" eb="9">
      <t>ショッケン</t>
    </rPh>
    <rPh sb="12" eb="14">
      <t>カイテイ</t>
    </rPh>
    <rPh sb="24" eb="25">
      <t>シ</t>
    </rPh>
    <phoneticPr fontId="2"/>
  </si>
  <si>
    <t>この認定結果について疑義がある場合は、早急に学校長に申し出てください。</t>
    <rPh sb="2" eb="4">
      <t>ニンテイ</t>
    </rPh>
    <rPh sb="4" eb="6">
      <t>ケッカ</t>
    </rPh>
    <rPh sb="10" eb="12">
      <t>ギギ</t>
    </rPh>
    <rPh sb="15" eb="17">
      <t>バアイ</t>
    </rPh>
    <rPh sb="19" eb="21">
      <t>サッキュウ</t>
    </rPh>
    <rPh sb="22" eb="25">
      <t>ガッコウチョウ</t>
    </rPh>
    <rPh sb="26" eb="27">
      <t>モウ</t>
    </rPh>
    <rPh sb="28" eb="29">
      <t>デ</t>
    </rPh>
    <phoneticPr fontId="2"/>
  </si>
  <si>
    <t>□</t>
    <phoneticPr fontId="2"/>
  </si>
  <si>
    <t>住居手当（職員居住）</t>
    <rPh sb="0" eb="2">
      <t>ジュウキョ</t>
    </rPh>
    <rPh sb="2" eb="4">
      <t>テアテ</t>
    </rPh>
    <rPh sb="5" eb="7">
      <t>ショクイン</t>
    </rPh>
    <rPh sb="7" eb="9">
      <t>キョジュウ</t>
    </rPh>
    <phoneticPr fontId="2"/>
  </si>
  <si>
    <t>決定家賃額</t>
    <rPh sb="0" eb="2">
      <t>ケッテイ</t>
    </rPh>
    <rPh sb="2" eb="4">
      <t>ヤチン</t>
    </rPh>
    <rPh sb="4" eb="5">
      <t>ガク</t>
    </rPh>
    <phoneticPr fontId="2"/>
  </si>
  <si>
    <t>円／月</t>
    <rPh sb="0" eb="1">
      <t>エン</t>
    </rPh>
    <rPh sb="2" eb="3">
      <t>ゲツ</t>
    </rPh>
    <phoneticPr fontId="2"/>
  </si>
  <si>
    <t>手当認定額</t>
    <rPh sb="0" eb="2">
      <t>テアテ</t>
    </rPh>
    <rPh sb="2" eb="5">
      <t>ニンテイガク</t>
    </rPh>
    <phoneticPr fontId="2"/>
  </si>
  <si>
    <t>支給開始月</t>
    <rPh sb="0" eb="2">
      <t>シキュウ</t>
    </rPh>
    <rPh sb="2" eb="4">
      <t>カイシ</t>
    </rPh>
    <rPh sb="4" eb="5">
      <t>ツキ</t>
    </rPh>
    <phoneticPr fontId="2"/>
  </si>
  <si>
    <t>下記の理由により認定することができません。</t>
    <rPh sb="0" eb="2">
      <t>カキ</t>
    </rPh>
    <rPh sb="3" eb="5">
      <t>リユウ</t>
    </rPh>
    <rPh sb="8" eb="10">
      <t>ニンテイ</t>
    </rPh>
    <phoneticPr fontId="2"/>
  </si>
  <si>
    <t>(</t>
    <phoneticPr fontId="2"/>
  </si>
  <si>
    <t>通勤距離</t>
    <rPh sb="0" eb="2">
      <t>ツウキン</t>
    </rPh>
    <rPh sb="2" eb="4">
      <t>キョリ</t>
    </rPh>
    <phoneticPr fontId="2"/>
  </si>
  <si>
    <t>㎞</t>
    <phoneticPr fontId="2"/>
  </si>
  <si>
    <t>特別急行列車等の加算の有無</t>
    <rPh sb="0" eb="2">
      <t>トクベツ</t>
    </rPh>
    <rPh sb="2" eb="4">
      <t>キュウコウ</t>
    </rPh>
    <rPh sb="4" eb="6">
      <t>レッシャ</t>
    </rPh>
    <rPh sb="6" eb="7">
      <t>トウ</t>
    </rPh>
    <rPh sb="8" eb="10">
      <t>カサン</t>
    </rPh>
    <rPh sb="11" eb="13">
      <t>ウム</t>
    </rPh>
    <phoneticPr fontId="2"/>
  </si>
  <si>
    <t>有・無</t>
    <rPh sb="0" eb="1">
      <t>ユウ</t>
    </rPh>
    <rPh sb="2" eb="3">
      <t>ム</t>
    </rPh>
    <phoneticPr fontId="2"/>
  </si>
  <si>
    <t>（　　　　</t>
    <phoneticPr fontId="2"/>
  </si>
  <si>
    <t>職権による特定期間加算</t>
    <rPh sb="0" eb="2">
      <t>ショッケン</t>
    </rPh>
    <rPh sb="5" eb="7">
      <t>トクテイ</t>
    </rPh>
    <rPh sb="7" eb="9">
      <t>キカン</t>
    </rPh>
    <rPh sb="9" eb="11">
      <t>カサン</t>
    </rPh>
    <phoneticPr fontId="2"/>
  </si>
  <si>
    <t>年齢満了により職権による認定取消</t>
    <rPh sb="0" eb="2">
      <t>ネンレイ</t>
    </rPh>
    <rPh sb="2" eb="4">
      <t>マンリョウ</t>
    </rPh>
    <rPh sb="7" eb="9">
      <t>ショッケン</t>
    </rPh>
    <rPh sb="12" eb="14">
      <t>ニンテイ</t>
    </rPh>
    <rPh sb="14" eb="16">
      <t>トリケシ</t>
    </rPh>
    <phoneticPr fontId="2"/>
  </si>
  <si>
    <t>住居手当（配偶者等居住）</t>
    <rPh sb="0" eb="2">
      <t>ジュウキョ</t>
    </rPh>
    <rPh sb="2" eb="4">
      <t>テアテ</t>
    </rPh>
    <rPh sb="5" eb="8">
      <t>ハイグウシャ</t>
    </rPh>
    <rPh sb="8" eb="9">
      <t>トウ</t>
    </rPh>
    <rPh sb="9" eb="11">
      <t>キョジュウ</t>
    </rPh>
    <phoneticPr fontId="2"/>
  </si>
  <si>
    <t>単身赴任手当</t>
    <rPh sb="0" eb="2">
      <t>タンシン</t>
    </rPh>
    <rPh sb="2" eb="4">
      <t>フニン</t>
    </rPh>
    <rPh sb="4" eb="6">
      <t>テアテ</t>
    </rPh>
    <phoneticPr fontId="2"/>
  </si>
  <si>
    <t>交通距離</t>
    <rPh sb="0" eb="2">
      <t>コウツウ</t>
    </rPh>
    <rPh sb="2" eb="4">
      <t>キョリ</t>
    </rPh>
    <phoneticPr fontId="2"/>
  </si>
  <si>
    <t>上記手当の認定等に付随して下記のとおり（戻入・遡及支給）があります。</t>
    <rPh sb="0" eb="2">
      <t>ジョウキ</t>
    </rPh>
    <rPh sb="2" eb="4">
      <t>テアテ</t>
    </rPh>
    <rPh sb="5" eb="7">
      <t>ニンテイ</t>
    </rPh>
    <rPh sb="7" eb="8">
      <t>トウ</t>
    </rPh>
    <rPh sb="9" eb="11">
      <t>フズイ</t>
    </rPh>
    <rPh sb="13" eb="15">
      <t>カキ</t>
    </rPh>
    <rPh sb="20" eb="22">
      <t>レイニュウ</t>
    </rPh>
    <rPh sb="23" eb="25">
      <t>ソキュウ</t>
    </rPh>
    <rPh sb="25" eb="27">
      <t>シキュウ</t>
    </rPh>
    <phoneticPr fontId="2"/>
  </si>
  <si>
    <t>支払月</t>
    <rPh sb="0" eb="2">
      <t>シハライ</t>
    </rPh>
    <rPh sb="2" eb="3">
      <t>ツキ</t>
    </rPh>
    <phoneticPr fontId="2"/>
  </si>
  <si>
    <t>円戻入</t>
    <rPh sb="0" eb="1">
      <t>エン</t>
    </rPh>
    <rPh sb="1" eb="3">
      <t>レイニュウ</t>
    </rPh>
    <phoneticPr fontId="2"/>
  </si>
  <si>
    <t>円遡及支給</t>
    <rPh sb="0" eb="1">
      <t>エン</t>
    </rPh>
    <rPh sb="1" eb="3">
      <t>ソキュウ</t>
    </rPh>
    <rPh sb="3" eb="5">
      <t>シキュウ</t>
    </rPh>
    <phoneticPr fontId="2"/>
  </si>
  <si>
    <t>備考</t>
    <rPh sb="0" eb="2">
      <t>ビコウ</t>
    </rPh>
    <phoneticPr fontId="2"/>
  </si>
  <si>
    <t>上記の認定請求の結果については、教育事務所等との協議による。</t>
    <rPh sb="0" eb="2">
      <t>ジョウキ</t>
    </rPh>
    <rPh sb="3" eb="5">
      <t>ニンテイ</t>
    </rPh>
    <rPh sb="5" eb="7">
      <t>セイキュウ</t>
    </rPh>
    <rPh sb="8" eb="10">
      <t>ケッカ</t>
    </rPh>
    <rPh sb="16" eb="18">
      <t>キョウイク</t>
    </rPh>
    <rPh sb="18" eb="21">
      <t>ジムショ</t>
    </rPh>
    <rPh sb="21" eb="22">
      <t>トウ</t>
    </rPh>
    <rPh sb="24" eb="26">
      <t>キョウギ</t>
    </rPh>
    <phoneticPr fontId="2"/>
  </si>
  <si>
    <t>南九州市立何とか中学校長</t>
    <rPh sb="0" eb="3">
      <t>ミナミキュウシュウ</t>
    </rPh>
    <rPh sb="3" eb="5">
      <t>シリツ</t>
    </rPh>
    <rPh sb="5" eb="6">
      <t>ナニ</t>
    </rPh>
    <rPh sb="8" eb="11">
      <t>チュウガッコウ</t>
    </rPh>
    <rPh sb="9" eb="10">
      <t>フチュウ</t>
    </rPh>
    <rPh sb="11" eb="12">
      <t>チョウ</t>
    </rPh>
    <phoneticPr fontId="2"/>
  </si>
  <si>
    <t>係</t>
    <rPh sb="0" eb="1">
      <t>カカリ</t>
    </rPh>
    <phoneticPr fontId="2"/>
  </si>
  <si>
    <t>起案年月日</t>
    <rPh sb="0" eb="2">
      <t>キアン</t>
    </rPh>
    <rPh sb="2" eb="5">
      <t>ネンガッピ</t>
    </rPh>
    <phoneticPr fontId="2"/>
  </si>
  <si>
    <t>決裁年月日</t>
    <rPh sb="0" eb="2">
      <t>ケッサイ</t>
    </rPh>
    <rPh sb="2" eb="5">
      <t>ネンガッピ</t>
    </rPh>
    <phoneticPr fontId="2"/>
  </si>
  <si>
    <t>伺）本件について,事実査定の上,下記のとおり認定してよろしいか。</t>
    <rPh sb="0" eb="1">
      <t>ウカガ</t>
    </rPh>
    <rPh sb="2" eb="4">
      <t>ホンケン</t>
    </rPh>
    <rPh sb="9" eb="11">
      <t>ジジツ</t>
    </rPh>
    <rPh sb="11" eb="13">
      <t>サテイ</t>
    </rPh>
    <rPh sb="14" eb="15">
      <t>ウエ</t>
    </rPh>
    <rPh sb="16" eb="18">
      <t>カキ</t>
    </rPh>
    <rPh sb="22" eb="24">
      <t>ニンテイ</t>
    </rPh>
    <phoneticPr fontId="2"/>
  </si>
  <si>
    <t>所属コード</t>
    <rPh sb="0" eb="2">
      <t>ショゾク</t>
    </rPh>
    <phoneticPr fontId="2"/>
  </si>
  <si>
    <t>職員番号</t>
    <rPh sb="0" eb="2">
      <t>ショクイン</t>
    </rPh>
    <rPh sb="2" eb="4">
      <t>バンゴウ</t>
    </rPh>
    <phoneticPr fontId="2"/>
  </si>
  <si>
    <t>職員氏名</t>
    <rPh sb="0" eb="2">
      <t>ショクイン</t>
    </rPh>
    <rPh sb="2" eb="4">
      <t>シメイ</t>
    </rPh>
    <phoneticPr fontId="2"/>
  </si>
  <si>
    <t>新規認定</t>
    <rPh sb="0" eb="2">
      <t>シンキ</t>
    </rPh>
    <rPh sb="2" eb="4">
      <t>ニンテイ</t>
    </rPh>
    <phoneticPr fontId="2"/>
  </si>
  <si>
    <t>(認定･認定請求却下)通知書</t>
    <rPh sb="1" eb="3">
      <t>ニンテイ</t>
    </rPh>
    <rPh sb="4" eb="8">
      <t>ニンテイセイキュウ</t>
    </rPh>
    <rPh sb="8" eb="10">
      <t>キャッカ</t>
    </rPh>
    <rPh sb="11" eb="14">
      <t>ツウチショ</t>
    </rPh>
    <phoneticPr fontId="2"/>
  </si>
  <si>
    <t>手当額</t>
    <rPh sb="0" eb="2">
      <t>テアテ</t>
    </rPh>
    <rPh sb="2" eb="3">
      <t>ガク</t>
    </rPh>
    <phoneticPr fontId="2"/>
  </si>
  <si>
    <t>追給返納</t>
    <rPh sb="0" eb="2">
      <t>ツイキュウ</t>
    </rPh>
    <rPh sb="2" eb="4">
      <t>ヘンノウ</t>
    </rPh>
    <phoneticPr fontId="2"/>
  </si>
  <si>
    <t>受給者台帳処理</t>
    <rPh sb="0" eb="3">
      <t>ジュキュウシャ</t>
    </rPh>
    <rPh sb="3" eb="5">
      <t>ダイチョウ</t>
    </rPh>
    <rPh sb="5" eb="7">
      <t>ショリ</t>
    </rPh>
    <phoneticPr fontId="2"/>
  </si>
  <si>
    <t>給与電算処理</t>
    <rPh sb="0" eb="2">
      <t>キュウヨ</t>
    </rPh>
    <rPh sb="2" eb="4">
      <t>デンサン</t>
    </rPh>
    <rPh sb="4" eb="6">
      <t>ショリ</t>
    </rPh>
    <phoneticPr fontId="2"/>
  </si>
  <si>
    <t>支給確認</t>
    <rPh sb="0" eb="2">
      <t>シキュウ</t>
    </rPh>
    <rPh sb="2" eb="4">
      <t>カクニン</t>
    </rPh>
    <phoneticPr fontId="2"/>
  </si>
  <si>
    <t>月から</t>
    <rPh sb="0" eb="1">
      <t>ゲツ</t>
    </rPh>
    <phoneticPr fontId="2"/>
  </si>
  <si>
    <t>月～　月</t>
    <rPh sb="0" eb="1">
      <t>ガツ</t>
    </rPh>
    <rPh sb="3" eb="4">
      <t>ガツ</t>
    </rPh>
    <phoneticPr fontId="2"/>
  </si>
  <si>
    <t>出生等による額改定</t>
    <rPh sb="0" eb="2">
      <t>シュッセイ</t>
    </rPh>
    <rPh sb="2" eb="3">
      <t>トウ</t>
    </rPh>
    <rPh sb="6" eb="7">
      <t>ガク</t>
    </rPh>
    <rPh sb="7" eb="9">
      <t>カイテイ</t>
    </rPh>
    <phoneticPr fontId="2"/>
  </si>
  <si>
    <t>(額改定･改定請求却下)通知書</t>
    <rPh sb="1" eb="2">
      <t>ガク</t>
    </rPh>
    <rPh sb="2" eb="4">
      <t>カイテイ</t>
    </rPh>
    <rPh sb="5" eb="7">
      <t>カイテイ</t>
    </rPh>
    <rPh sb="7" eb="9">
      <t>セイキュウ</t>
    </rPh>
    <rPh sb="9" eb="11">
      <t>キャッカ</t>
    </rPh>
    <rPh sb="12" eb="15">
      <t>ツウチショ</t>
    </rPh>
    <phoneticPr fontId="2"/>
  </si>
  <si>
    <t>職権による額改定等</t>
    <rPh sb="0" eb="2">
      <t>ショッケン</t>
    </rPh>
    <rPh sb="5" eb="6">
      <t>ガク</t>
    </rPh>
    <rPh sb="6" eb="8">
      <t>カイテイ</t>
    </rPh>
    <rPh sb="8" eb="9">
      <t>トウ</t>
    </rPh>
    <phoneticPr fontId="2"/>
  </si>
  <si>
    <t>職権による区分変更</t>
    <rPh sb="0" eb="2">
      <t>ショッケン</t>
    </rPh>
    <rPh sb="5" eb="7">
      <t>クブン</t>
    </rPh>
    <rPh sb="7" eb="9">
      <t>ヘンコウ</t>
    </rPh>
    <phoneticPr fontId="2"/>
  </si>
  <si>
    <t>児童手当から特例給付への区分変更</t>
    <rPh sb="0" eb="2">
      <t>ジドウ</t>
    </rPh>
    <rPh sb="2" eb="4">
      <t>テアテ</t>
    </rPh>
    <rPh sb="6" eb="8">
      <t>トクレイ</t>
    </rPh>
    <rPh sb="8" eb="10">
      <t>キュウフ</t>
    </rPh>
    <rPh sb="12" eb="14">
      <t>クブン</t>
    </rPh>
    <rPh sb="14" eb="16">
      <t>ヘンコウ</t>
    </rPh>
    <phoneticPr fontId="2"/>
  </si>
  <si>
    <t>６月から</t>
    <rPh sb="1" eb="2">
      <t>ガツ</t>
    </rPh>
    <phoneticPr fontId="2"/>
  </si>
  <si>
    <t>通知書不要</t>
    <rPh sb="0" eb="2">
      <t>ツウチ</t>
    </rPh>
    <rPh sb="2" eb="3">
      <t>ショ</t>
    </rPh>
    <rPh sb="3" eb="5">
      <t>フヨウ</t>
    </rPh>
    <phoneticPr fontId="2"/>
  </si>
  <si>
    <t>職権による消滅決定(受給の終了)</t>
    <rPh sb="0" eb="2">
      <t>ショッケン</t>
    </rPh>
    <rPh sb="5" eb="7">
      <t>ショウメツ</t>
    </rPh>
    <rPh sb="7" eb="9">
      <t>ケッテイ</t>
    </rPh>
    <rPh sb="10" eb="12">
      <t>ジュキュウ</t>
    </rPh>
    <rPh sb="13" eb="15">
      <t>シュウリョウ</t>
    </rPh>
    <phoneticPr fontId="2"/>
  </si>
  <si>
    <t>支給事由消滅通知書</t>
    <rPh sb="0" eb="2">
      <t>シキュウ</t>
    </rPh>
    <rPh sb="2" eb="4">
      <t>ジユウ</t>
    </rPh>
    <rPh sb="4" eb="6">
      <t>ショウメツ</t>
    </rPh>
    <rPh sb="6" eb="9">
      <t>ツウチショ</t>
    </rPh>
    <phoneticPr fontId="2"/>
  </si>
  <si>
    <t>任命権者を異にする異動・退職（　年　月　日）</t>
    <rPh sb="0" eb="3">
      <t>ニンメイケン</t>
    </rPh>
    <rPh sb="3" eb="4">
      <t>シャ</t>
    </rPh>
    <rPh sb="5" eb="6">
      <t>コト</t>
    </rPh>
    <rPh sb="9" eb="11">
      <t>イドウ</t>
    </rPh>
    <rPh sb="12" eb="14">
      <t>タイショク</t>
    </rPh>
    <rPh sb="16" eb="17">
      <t>トシ</t>
    </rPh>
    <rPh sb="18" eb="19">
      <t>ツキ</t>
    </rPh>
    <rPh sb="20" eb="21">
      <t>ヒ</t>
    </rPh>
    <phoneticPr fontId="2"/>
  </si>
  <si>
    <t>受給事由消滅届の提出による消滅(受給の終了)</t>
    <rPh sb="0" eb="2">
      <t>ジュキュウ</t>
    </rPh>
    <rPh sb="2" eb="4">
      <t>ジユウ</t>
    </rPh>
    <rPh sb="4" eb="6">
      <t>ショウメツ</t>
    </rPh>
    <rPh sb="6" eb="7">
      <t>トドケ</t>
    </rPh>
    <rPh sb="8" eb="10">
      <t>テイシュツ</t>
    </rPh>
    <rPh sb="13" eb="15">
      <t>ショウメツ</t>
    </rPh>
    <rPh sb="16" eb="18">
      <t>ジュキュウ</t>
    </rPh>
    <rPh sb="19" eb="21">
      <t>シュウリョウ</t>
    </rPh>
    <phoneticPr fontId="2"/>
  </si>
  <si>
    <t>手　当　認　定　請　求</t>
    <rPh sb="0" eb="1">
      <t>テ</t>
    </rPh>
    <rPh sb="2" eb="3">
      <t>トウ</t>
    </rPh>
    <rPh sb="4" eb="5">
      <t>シノブ</t>
    </rPh>
    <rPh sb="6" eb="7">
      <t>サダム</t>
    </rPh>
    <rPh sb="8" eb="9">
      <t>ショウ</t>
    </rPh>
    <rPh sb="10" eb="11">
      <t>モトム</t>
    </rPh>
    <phoneticPr fontId="2"/>
  </si>
  <si>
    <t>赤枠の中を選択ｏｒ人数入力</t>
    <rPh sb="0" eb="1">
      <t>アカ</t>
    </rPh>
    <rPh sb="1" eb="2">
      <t>ワク</t>
    </rPh>
    <rPh sb="3" eb="4">
      <t>ナカ</t>
    </rPh>
    <rPh sb="5" eb="7">
      <t>センタク</t>
    </rPh>
    <rPh sb="9" eb="11">
      <t>ニンズウ</t>
    </rPh>
    <rPh sb="11" eb="13">
      <t>ニュウリョク</t>
    </rPh>
    <phoneticPr fontId="2"/>
  </si>
  <si>
    <t>扶養</t>
    <rPh sb="0" eb="2">
      <t>フヨウ</t>
    </rPh>
    <phoneticPr fontId="2"/>
  </si>
  <si>
    <t>配偶者あり</t>
    <rPh sb="0" eb="3">
      <t>ハイグウシャ</t>
    </rPh>
    <phoneticPr fontId="2"/>
  </si>
  <si>
    <t>配偶者なし</t>
    <rPh sb="0" eb="3">
      <t>ハイグウシャ</t>
    </rPh>
    <phoneticPr fontId="2"/>
  </si>
  <si>
    <t>特定期間の子</t>
    <rPh sb="0" eb="2">
      <t>トクテイ</t>
    </rPh>
    <rPh sb="2" eb="4">
      <t>キカン</t>
    </rPh>
    <rPh sb="5" eb="6">
      <t>コ</t>
    </rPh>
    <phoneticPr fontId="2"/>
  </si>
  <si>
    <t>認定簿処理</t>
    <rPh sb="0" eb="2">
      <t>ニンテイ</t>
    </rPh>
    <rPh sb="2" eb="3">
      <t>ボ</t>
    </rPh>
    <rPh sb="3" eb="5">
      <t>ショリ</t>
    </rPh>
    <phoneticPr fontId="2"/>
  </si>
  <si>
    <t>扶養手当を計算してみよう</t>
    <rPh sb="0" eb="2">
      <t>フヨウ</t>
    </rPh>
    <rPh sb="2" eb="4">
      <t>テアテ</t>
    </rPh>
    <rPh sb="5" eb="7">
      <t>ケイサン</t>
    </rPh>
    <phoneticPr fontId="2"/>
  </si>
  <si>
    <t>人数</t>
    <rPh sb="0" eb="2">
      <t>ニンズウ</t>
    </rPh>
    <phoneticPr fontId="2"/>
  </si>
  <si>
    <t>扶養手当対象配偶者有</t>
    <rPh sb="0" eb="2">
      <t>フヨウ</t>
    </rPh>
    <rPh sb="2" eb="4">
      <t>テアテ</t>
    </rPh>
    <rPh sb="4" eb="6">
      <t>タイショウ</t>
    </rPh>
    <rPh sb="6" eb="9">
      <t>ハイグウシャ</t>
    </rPh>
    <rPh sb="9" eb="10">
      <t>ア</t>
    </rPh>
    <phoneticPr fontId="2"/>
  </si>
  <si>
    <t>配偶者以外の認定扶養親族</t>
    <rPh sb="0" eb="3">
      <t>ハイグウシャ</t>
    </rPh>
    <rPh sb="3" eb="5">
      <t>イガイ</t>
    </rPh>
    <rPh sb="6" eb="8">
      <t>ニンテイ</t>
    </rPh>
    <rPh sb="8" eb="10">
      <t>フヨウ</t>
    </rPh>
    <rPh sb="10" eb="12">
      <t>シンゾク</t>
    </rPh>
    <phoneticPr fontId="2"/>
  </si>
  <si>
    <t>認定扶養親族</t>
    <rPh sb="0" eb="2">
      <t>ニンテイ</t>
    </rPh>
    <rPh sb="2" eb="4">
      <t>フヨウ</t>
    </rPh>
    <rPh sb="4" eb="6">
      <t>シンゾク</t>
    </rPh>
    <phoneticPr fontId="2"/>
  </si>
  <si>
    <t>１人目</t>
    <rPh sb="1" eb="3">
      <t>ヒトメ</t>
    </rPh>
    <phoneticPr fontId="2"/>
  </si>
  <si>
    <t>２人目</t>
    <rPh sb="1" eb="2">
      <t>ヒト</t>
    </rPh>
    <rPh sb="2" eb="3">
      <t>メ</t>
    </rPh>
    <phoneticPr fontId="2"/>
  </si>
  <si>
    <t>３人目以降</t>
    <rPh sb="1" eb="2">
      <t>ヒト</t>
    </rPh>
    <rPh sb="2" eb="3">
      <t>メ</t>
    </rPh>
    <rPh sb="3" eb="5">
      <t>イコウ</t>
    </rPh>
    <phoneticPr fontId="2"/>
  </si>
  <si>
    <t>２人目まで</t>
    <rPh sb="1" eb="2">
      <t>ヒト</t>
    </rPh>
    <rPh sb="2" eb="3">
      <t>メ</t>
    </rPh>
    <phoneticPr fontId="2"/>
  </si>
  <si>
    <t>扶養手当対象外配偶者有</t>
    <rPh sb="0" eb="2">
      <t>フヨウ</t>
    </rPh>
    <rPh sb="2" eb="4">
      <t>テアテ</t>
    </rPh>
    <rPh sb="4" eb="7">
      <t>タイショウガイ</t>
    </rPh>
    <rPh sb="7" eb="10">
      <t>ハイグウシャ</t>
    </rPh>
    <rPh sb="10" eb="11">
      <t>ア</t>
    </rPh>
    <phoneticPr fontId="2"/>
  </si>
  <si>
    <t>子</t>
    <rPh sb="0" eb="1">
      <t>コ</t>
    </rPh>
    <phoneticPr fontId="2"/>
  </si>
  <si>
    <t>他</t>
    <rPh sb="0" eb="1">
      <t>ホカ</t>
    </rPh>
    <phoneticPr fontId="2"/>
  </si>
  <si>
    <t>選択→</t>
    <rPh sb="0" eb="2">
      <t>センタク</t>
    </rPh>
    <phoneticPr fontId="2"/>
  </si>
  <si>
    <t>←配偶者手当額</t>
    <rPh sb="1" eb="4">
      <t>ハイグウシャ</t>
    </rPh>
    <rPh sb="4" eb="6">
      <t>テアテ</t>
    </rPh>
    <rPh sb="6" eb="7">
      <t>ガク</t>
    </rPh>
    <phoneticPr fontId="2"/>
  </si>
  <si>
    <t>配偶者がいない独身</t>
    <rPh sb="0" eb="3">
      <t>ハイグウシャ</t>
    </rPh>
    <rPh sb="7" eb="9">
      <t>ドクシン</t>
    </rPh>
    <phoneticPr fontId="2"/>
  </si>
  <si>
    <t>職権による額改定・喪失決定</t>
    <rPh sb="0" eb="2">
      <t>ショッケン</t>
    </rPh>
    <rPh sb="5" eb="6">
      <t>ガク</t>
    </rPh>
    <rPh sb="6" eb="8">
      <t>カイテイ</t>
    </rPh>
    <rPh sb="9" eb="11">
      <t>ソウシツ</t>
    </rPh>
    <rPh sb="11" eb="13">
      <t>ケッテイ</t>
    </rPh>
    <phoneticPr fontId="2"/>
  </si>
  <si>
    <t>加算に係る特定期間到達（ 　年　月　日）</t>
    <rPh sb="0" eb="2">
      <t>カサン</t>
    </rPh>
    <rPh sb="3" eb="4">
      <t>カカ</t>
    </rPh>
    <rPh sb="5" eb="7">
      <t>トクテイ</t>
    </rPh>
    <rPh sb="7" eb="9">
      <t>キカン</t>
    </rPh>
    <rPh sb="9" eb="11">
      <t>トウタツ</t>
    </rPh>
    <rPh sb="14" eb="15">
      <t>トシ</t>
    </rPh>
    <rPh sb="16" eb="17">
      <t>ツキ</t>
    </rPh>
    <rPh sb="18" eb="19">
      <t>ヒ</t>
    </rPh>
    <phoneticPr fontId="2"/>
  </si>
  <si>
    <t>年齢満了（　年　月　日）</t>
    <rPh sb="0" eb="2">
      <t>ネンレイ</t>
    </rPh>
    <rPh sb="2" eb="4">
      <t>マンリョウ</t>
    </rPh>
    <rPh sb="6" eb="7">
      <t>トシ</t>
    </rPh>
    <rPh sb="8" eb="9">
      <t>ツキ</t>
    </rPh>
    <rPh sb="10" eb="11">
      <t>ヒ</t>
    </rPh>
    <phoneticPr fontId="2"/>
  </si>
  <si>
    <t>加算額</t>
    <rPh sb="0" eb="3">
      <t>カサンガク</t>
    </rPh>
    <phoneticPr fontId="2"/>
  </si>
  <si>
    <t>借家（家賃月額）</t>
    <rPh sb="0" eb="2">
      <t>シャクヤ</t>
    </rPh>
    <rPh sb="3" eb="5">
      <t>ヤチン</t>
    </rPh>
    <rPh sb="5" eb="7">
      <t>ゲツガク</t>
    </rPh>
    <phoneticPr fontId="2"/>
  </si>
  <si>
    <t>単身赴任者の留守家族</t>
    <rPh sb="0" eb="2">
      <t>タンシン</t>
    </rPh>
    <rPh sb="2" eb="5">
      <t>フニンシャ</t>
    </rPh>
    <rPh sb="6" eb="8">
      <t>ルス</t>
    </rPh>
    <rPh sb="8" eb="10">
      <t>カゾク</t>
    </rPh>
    <phoneticPr fontId="2"/>
  </si>
  <si>
    <t>家賃額</t>
    <rPh sb="0" eb="2">
      <t>ヤチン</t>
    </rPh>
    <rPh sb="2" eb="3">
      <t>ガク</t>
    </rPh>
    <phoneticPr fontId="12"/>
  </si>
  <si>
    <t>住居手当額</t>
    <rPh sb="0" eb="2">
      <t>ジュウキョ</t>
    </rPh>
    <rPh sb="2" eb="4">
      <t>テアテ</t>
    </rPh>
    <rPh sb="4" eb="5">
      <t>ガク</t>
    </rPh>
    <phoneticPr fontId="12"/>
  </si>
  <si>
    <t>↑家賃額を入力！</t>
    <rPh sb="1" eb="3">
      <t>ヤチン</t>
    </rPh>
    <rPh sb="3" eb="4">
      <t>ガク</t>
    </rPh>
    <rPh sb="5" eb="7">
      <t>ニュウリョク</t>
    </rPh>
    <phoneticPr fontId="12"/>
  </si>
  <si>
    <t>□　交通用具利用</t>
    <rPh sb="2" eb="4">
      <t>コウツウ</t>
    </rPh>
    <rPh sb="4" eb="6">
      <t>ヨウグ</t>
    </rPh>
    <rPh sb="6" eb="8">
      <t>リヨウ</t>
    </rPh>
    <phoneticPr fontId="2"/>
  </si>
  <si>
    <t>□　交通機関利用</t>
    <rPh sb="2" eb="4">
      <t>コウツウ</t>
    </rPh>
    <rPh sb="4" eb="6">
      <t>キカン</t>
    </rPh>
    <rPh sb="6" eb="8">
      <t>リヨウ</t>
    </rPh>
    <phoneticPr fontId="2"/>
  </si>
  <si>
    <t>高速代</t>
    <rPh sb="0" eb="2">
      <t>コウソク</t>
    </rPh>
    <rPh sb="2" eb="3">
      <t>ダイ</t>
    </rPh>
    <phoneticPr fontId="2"/>
  </si>
  <si>
    <t>定期種別</t>
    <rPh sb="0" eb="2">
      <t>テイキ</t>
    </rPh>
    <rPh sb="2" eb="4">
      <t>シュベツ</t>
    </rPh>
    <phoneticPr fontId="2"/>
  </si>
  <si>
    <t>定期代</t>
    <rPh sb="0" eb="3">
      <t>テイキダイ</t>
    </rPh>
    <phoneticPr fontId="2"/>
  </si>
  <si>
    <t>特急利用</t>
    <rPh sb="0" eb="2">
      <t>トッキュウ</t>
    </rPh>
    <rPh sb="2" eb="4">
      <t>リヨウ</t>
    </rPh>
    <phoneticPr fontId="2"/>
  </si>
  <si>
    <t>自動車等の使用距離</t>
    <rPh sb="0" eb="3">
      <t>ジドウシャ</t>
    </rPh>
    <rPh sb="3" eb="4">
      <t>トウ</t>
    </rPh>
    <rPh sb="5" eb="7">
      <t>シヨウ</t>
    </rPh>
    <rPh sb="7" eb="9">
      <t>キョリ</t>
    </rPh>
    <phoneticPr fontId="2"/>
  </si>
  <si>
    <t>↓通勤距離入力</t>
    <rPh sb="1" eb="3">
      <t>ツウキン</t>
    </rPh>
    <rPh sb="3" eb="5">
      <t>キョリ</t>
    </rPh>
    <rPh sb="5" eb="7">
      <t>ニュウリョク</t>
    </rPh>
    <phoneticPr fontId="2"/>
  </si>
  <si>
    <t>□　職権による額改定</t>
    <rPh sb="2" eb="4">
      <t>ショッケン</t>
    </rPh>
    <rPh sb="7" eb="8">
      <t>ガク</t>
    </rPh>
    <rPh sb="8" eb="10">
      <t>カイテイ</t>
    </rPh>
    <phoneticPr fontId="2"/>
  </si>
  <si>
    <t>交通機関（</t>
    <rPh sb="0" eb="2">
      <t>コウツウ</t>
    </rPh>
    <rPh sb="2" eb="4">
      <t>キカン</t>
    </rPh>
    <phoneticPr fontId="2"/>
  </si>
  <si>
    <t>)に係る運賃改定(　　年　　月　　日)</t>
    <rPh sb="2" eb="3">
      <t>カカ</t>
    </rPh>
    <rPh sb="4" eb="6">
      <t>ウンチン</t>
    </rPh>
    <rPh sb="6" eb="8">
      <t>カイテイ</t>
    </rPh>
    <rPh sb="11" eb="12">
      <t>ネン</t>
    </rPh>
    <rPh sb="14" eb="15">
      <t>ガツ</t>
    </rPh>
    <rPh sb="17" eb="18">
      <t>ニチ</t>
    </rPh>
    <phoneticPr fontId="2"/>
  </si>
  <si>
    <t>複数の手当を一葉で決裁した場合は,一つの認定簿にこの原本を添付し,他の認定簿にはそれぞれの写しを添付する。</t>
    <rPh sb="0" eb="2">
      <t>フクスウ</t>
    </rPh>
    <rPh sb="3" eb="5">
      <t>テアテ</t>
    </rPh>
    <rPh sb="6" eb="8">
      <t>イチヨウ</t>
    </rPh>
    <rPh sb="9" eb="11">
      <t>ケッサイ</t>
    </rPh>
    <rPh sb="13" eb="15">
      <t>バアイ</t>
    </rPh>
    <rPh sb="17" eb="18">
      <t>ヒト</t>
    </rPh>
    <rPh sb="20" eb="22">
      <t>ニンテイ</t>
    </rPh>
    <rPh sb="22" eb="23">
      <t>ボ</t>
    </rPh>
    <rPh sb="26" eb="28">
      <t>ゲンポン</t>
    </rPh>
    <rPh sb="29" eb="31">
      <t>テンプ</t>
    </rPh>
    <rPh sb="33" eb="34">
      <t>ホカ</t>
    </rPh>
    <rPh sb="35" eb="37">
      <t>ニンテイ</t>
    </rPh>
    <rPh sb="37" eb="38">
      <t>ボ</t>
    </rPh>
    <rPh sb="45" eb="46">
      <t>ウツ</t>
    </rPh>
    <rPh sb="48" eb="50">
      <t>テンプ</t>
    </rPh>
    <phoneticPr fontId="2"/>
  </si>
  <si>
    <t>←使いやすいのはこれです。</t>
    <rPh sb="1" eb="2">
      <t>ツカ</t>
    </rPh>
    <phoneticPr fontId="2"/>
  </si>
  <si>
    <t>鹿児島県学校職員の給与に関する条例</t>
    <rPh sb="0" eb="4">
      <t>カゴシマケン</t>
    </rPh>
    <rPh sb="4" eb="6">
      <t>ガッコウ</t>
    </rPh>
    <rPh sb="6" eb="8">
      <t>ショクイン</t>
    </rPh>
    <rPh sb="9" eb="11">
      <t>キュウヨ</t>
    </rPh>
    <rPh sb="12" eb="13">
      <t>カン</t>
    </rPh>
    <rPh sb="15" eb="17">
      <t>ジョウレイ</t>
    </rPh>
    <phoneticPr fontId="2"/>
  </si>
  <si>
    <t>第10条の2</t>
    <rPh sb="0" eb="1">
      <t>ダイ</t>
    </rPh>
    <rPh sb="3" eb="4">
      <t>ジョウ</t>
    </rPh>
    <phoneticPr fontId="2"/>
  </si>
  <si>
    <t>　義務教育諸学校(学校教育法に規定する小学校，中学校又は特別支援学校の小学部若しくは中学部をいう）に勤務する教育職員には，義務教育等教員特別手当を支給する</t>
    <rPh sb="1" eb="3">
      <t>ギム</t>
    </rPh>
    <rPh sb="3" eb="6">
      <t>キョウイクショ</t>
    </rPh>
    <rPh sb="6" eb="8">
      <t>ガッコウ</t>
    </rPh>
    <rPh sb="9" eb="11">
      <t>ガッコウ</t>
    </rPh>
    <rPh sb="11" eb="14">
      <t>キョウイクホウ</t>
    </rPh>
    <rPh sb="15" eb="17">
      <t>キテイ</t>
    </rPh>
    <rPh sb="19" eb="22">
      <t>ショウガッコウ</t>
    </rPh>
    <rPh sb="23" eb="26">
      <t>チュウガッコウ</t>
    </rPh>
    <rPh sb="26" eb="27">
      <t>マタ</t>
    </rPh>
    <rPh sb="28" eb="30">
      <t>トクベツ</t>
    </rPh>
    <rPh sb="30" eb="32">
      <t>シエン</t>
    </rPh>
    <rPh sb="32" eb="34">
      <t>ガッコウ</t>
    </rPh>
    <rPh sb="35" eb="38">
      <t>ショウガクブ</t>
    </rPh>
    <rPh sb="38" eb="39">
      <t>モ</t>
    </rPh>
    <rPh sb="42" eb="45">
      <t>チュウガクブ</t>
    </rPh>
    <rPh sb="50" eb="52">
      <t>キンム</t>
    </rPh>
    <rPh sb="54" eb="56">
      <t>キョウイク</t>
    </rPh>
    <rPh sb="56" eb="58">
      <t>ショクイン</t>
    </rPh>
    <rPh sb="61" eb="63">
      <t>ギム</t>
    </rPh>
    <rPh sb="63" eb="65">
      <t>キョウイク</t>
    </rPh>
    <rPh sb="65" eb="66">
      <t>トウ</t>
    </rPh>
    <rPh sb="66" eb="68">
      <t>キョウイン</t>
    </rPh>
    <rPh sb="68" eb="70">
      <t>トクベツ</t>
    </rPh>
    <rPh sb="70" eb="72">
      <t>テアテ</t>
    </rPh>
    <rPh sb="73" eb="75">
      <t>シキュウ</t>
    </rPh>
    <phoneticPr fontId="2"/>
  </si>
  <si>
    <t>　学校教育法に規定する高等学校又は特別支援学校の高等部若しくは幼稚部に勤務する教育職員については，第1項に規定する教育職員との権衡上必要と認められる範囲内において，任命権者が人事委員会と協議して定めるところにより，義務教育等教員特別手当を支給する。</t>
    <rPh sb="1" eb="3">
      <t>ガッコウ</t>
    </rPh>
    <rPh sb="3" eb="5">
      <t>キョウイク</t>
    </rPh>
    <rPh sb="5" eb="6">
      <t>ホウ</t>
    </rPh>
    <rPh sb="7" eb="9">
      <t>キテイ</t>
    </rPh>
    <rPh sb="11" eb="13">
      <t>コウトウ</t>
    </rPh>
    <rPh sb="13" eb="15">
      <t>ガッコウ</t>
    </rPh>
    <rPh sb="15" eb="16">
      <t>マタ</t>
    </rPh>
    <rPh sb="17" eb="19">
      <t>トクベツ</t>
    </rPh>
    <rPh sb="19" eb="21">
      <t>シエン</t>
    </rPh>
    <rPh sb="21" eb="23">
      <t>ガッコウ</t>
    </rPh>
    <rPh sb="24" eb="27">
      <t>コウトウブ</t>
    </rPh>
    <rPh sb="27" eb="28">
      <t>モ</t>
    </rPh>
    <rPh sb="31" eb="34">
      <t>ヨウチブ</t>
    </rPh>
    <rPh sb="35" eb="37">
      <t>キンム</t>
    </rPh>
    <rPh sb="39" eb="41">
      <t>キョウイク</t>
    </rPh>
    <rPh sb="41" eb="43">
      <t>ショクイン</t>
    </rPh>
    <rPh sb="49" eb="50">
      <t>ダイ</t>
    </rPh>
    <rPh sb="51" eb="52">
      <t>コウ</t>
    </rPh>
    <rPh sb="53" eb="55">
      <t>キテイ</t>
    </rPh>
    <rPh sb="57" eb="59">
      <t>キョウイク</t>
    </rPh>
    <rPh sb="59" eb="61">
      <t>ショクイン</t>
    </rPh>
    <rPh sb="63" eb="66">
      <t>ケンコウジョウ</t>
    </rPh>
    <rPh sb="66" eb="68">
      <t>ヒツヨウ</t>
    </rPh>
    <rPh sb="69" eb="70">
      <t>ミト</t>
    </rPh>
    <rPh sb="74" eb="77">
      <t>ハンイナイ</t>
    </rPh>
    <rPh sb="82" eb="85">
      <t>ニンメイケン</t>
    </rPh>
    <rPh sb="85" eb="86">
      <t>シャ</t>
    </rPh>
    <rPh sb="87" eb="89">
      <t>ジンジ</t>
    </rPh>
    <rPh sb="89" eb="92">
      <t>イインカイ</t>
    </rPh>
    <rPh sb="93" eb="95">
      <t>キョウギ</t>
    </rPh>
    <rPh sb="97" eb="98">
      <t>サダ</t>
    </rPh>
    <rPh sb="107" eb="109">
      <t>ギム</t>
    </rPh>
    <rPh sb="109" eb="111">
      <t>キョウイク</t>
    </rPh>
    <rPh sb="111" eb="112">
      <t>トウ</t>
    </rPh>
    <rPh sb="112" eb="114">
      <t>キョウイン</t>
    </rPh>
    <rPh sb="114" eb="116">
      <t>トクベツ</t>
    </rPh>
    <rPh sb="116" eb="118">
      <t>テアテ</t>
    </rPh>
    <rPh sb="119" eb="121">
      <t>シキュウ</t>
    </rPh>
    <phoneticPr fontId="2"/>
  </si>
  <si>
    <t>　第1項及び前項において，「教育職員」とは，校長，教頭，教諭，助教諭その他の学校職員で任命権者が人事委員会と協議して定めるものをいう。</t>
    <rPh sb="1" eb="2">
      <t>ダイ</t>
    </rPh>
    <rPh sb="3" eb="4">
      <t>コウ</t>
    </rPh>
    <rPh sb="4" eb="5">
      <t>オヨ</t>
    </rPh>
    <rPh sb="6" eb="8">
      <t>ゼンコウ</t>
    </rPh>
    <rPh sb="14" eb="16">
      <t>キョウイク</t>
    </rPh>
    <rPh sb="16" eb="18">
      <t>ショクイン</t>
    </rPh>
    <rPh sb="22" eb="24">
      <t>コウチョウ</t>
    </rPh>
    <rPh sb="25" eb="27">
      <t>キョウトウ</t>
    </rPh>
    <rPh sb="28" eb="30">
      <t>キョウユ</t>
    </rPh>
    <rPh sb="31" eb="34">
      <t>ジョキョウユ</t>
    </rPh>
    <rPh sb="36" eb="37">
      <t>タ</t>
    </rPh>
    <rPh sb="38" eb="40">
      <t>ガッコウ</t>
    </rPh>
    <rPh sb="40" eb="42">
      <t>ショクイン</t>
    </rPh>
    <rPh sb="43" eb="46">
      <t>ニンメイケン</t>
    </rPh>
    <rPh sb="46" eb="47">
      <t>シャ</t>
    </rPh>
    <rPh sb="48" eb="50">
      <t>ジンジ</t>
    </rPh>
    <rPh sb="50" eb="53">
      <t>イインカイ</t>
    </rPh>
    <rPh sb="54" eb="56">
      <t>キョウギ</t>
    </rPh>
    <rPh sb="58" eb="59">
      <t>サダ</t>
    </rPh>
    <phoneticPr fontId="2"/>
  </si>
  <si>
    <t>　前各号に規定するもののほか，義務教育等教員特別手当の支給に関し必要事項は，任命権者が人事委員会と協議して定める。</t>
    <rPh sb="1" eb="2">
      <t>ゼン</t>
    </rPh>
    <rPh sb="2" eb="4">
      <t>カクゴウ</t>
    </rPh>
    <rPh sb="5" eb="7">
      <t>キテイ</t>
    </rPh>
    <rPh sb="15" eb="17">
      <t>ギム</t>
    </rPh>
    <rPh sb="17" eb="19">
      <t>キョウイク</t>
    </rPh>
    <rPh sb="19" eb="20">
      <t>トウ</t>
    </rPh>
    <rPh sb="20" eb="22">
      <t>キョウイン</t>
    </rPh>
    <rPh sb="22" eb="24">
      <t>トクベツ</t>
    </rPh>
    <rPh sb="24" eb="26">
      <t>テアテ</t>
    </rPh>
    <rPh sb="27" eb="29">
      <t>シキュウ</t>
    </rPh>
    <rPh sb="30" eb="31">
      <t>カン</t>
    </rPh>
    <rPh sb="32" eb="34">
      <t>ヒツヨウ</t>
    </rPh>
    <rPh sb="34" eb="36">
      <t>ジコウ</t>
    </rPh>
    <rPh sb="38" eb="41">
      <t>ニンメイケン</t>
    </rPh>
    <rPh sb="41" eb="42">
      <t>シャ</t>
    </rPh>
    <rPh sb="43" eb="45">
      <t>ジンジ</t>
    </rPh>
    <rPh sb="45" eb="48">
      <t>イインカイ</t>
    </rPh>
    <rPh sb="49" eb="51">
      <t>キョウギ</t>
    </rPh>
    <rPh sb="53" eb="54">
      <t>サダ</t>
    </rPh>
    <phoneticPr fontId="2"/>
  </si>
  <si>
    <t>※職員配布用</t>
    <rPh sb="1" eb="3">
      <t>ショクイン</t>
    </rPh>
    <rPh sb="3" eb="5">
      <t>ハイフ</t>
    </rPh>
    <rPh sb="5" eb="6">
      <t>ヨウ</t>
    </rPh>
    <phoneticPr fontId="2"/>
  </si>
  <si>
    <t>その他</t>
    <rPh sb="2" eb="3">
      <t>タ</t>
    </rPh>
    <phoneticPr fontId="2"/>
  </si>
  <si>
    <t>３月
職権</t>
    <rPh sb="1" eb="2">
      <t>ガツ</t>
    </rPh>
    <rPh sb="3" eb="5">
      <t>ショッケン</t>
    </rPh>
    <phoneticPr fontId="2"/>
  </si>
  <si>
    <t>電算報告</t>
    <rPh sb="0" eb="2">
      <t>デンサン</t>
    </rPh>
    <rPh sb="2" eb="4">
      <t>ホウコク</t>
    </rPh>
    <phoneticPr fontId="2"/>
  </si>
  <si>
    <t>現況届</t>
    <rPh sb="0" eb="2">
      <t>ゲンキョウ</t>
    </rPh>
    <rPh sb="2" eb="3">
      <t>トドケ</t>
    </rPh>
    <phoneticPr fontId="2"/>
  </si>
  <si>
    <t>出生</t>
    <rPh sb="0" eb="2">
      <t>シュッセイ</t>
    </rPh>
    <phoneticPr fontId="2"/>
  </si>
  <si>
    <t>受給者台帳</t>
    <rPh sb="0" eb="3">
      <t>ジュキュウシャ</t>
    </rPh>
    <rPh sb="3" eb="5">
      <t>ダイチョウ</t>
    </rPh>
    <phoneticPr fontId="2"/>
  </si>
  <si>
    <t>支給額確認</t>
    <rPh sb="0" eb="3">
      <t>シキュウガク</t>
    </rPh>
    <rPh sb="3" eb="5">
      <t>カクニン</t>
    </rPh>
    <phoneticPr fontId="2"/>
  </si>
  <si>
    <t>期限付継続･新規</t>
    <rPh sb="0" eb="2">
      <t>キゲン</t>
    </rPh>
    <rPh sb="2" eb="3">
      <t>ツ</t>
    </rPh>
    <rPh sb="3" eb="5">
      <t>ケイゾク</t>
    </rPh>
    <rPh sb="6" eb="8">
      <t>シンキ</t>
    </rPh>
    <phoneticPr fontId="2"/>
  </si>
  <si>
    <t>人事異動転出</t>
    <rPh sb="0" eb="2">
      <t>ジンジ</t>
    </rPh>
    <rPh sb="2" eb="4">
      <t>イドウ</t>
    </rPh>
    <rPh sb="4" eb="6">
      <t>テンシュツ</t>
    </rPh>
    <phoneticPr fontId="2"/>
  </si>
  <si>
    <t>3月
処理</t>
    <rPh sb="1" eb="2">
      <t>ガツ</t>
    </rPh>
    <rPh sb="3" eb="5">
      <t>ショリ</t>
    </rPh>
    <phoneticPr fontId="2"/>
  </si>
  <si>
    <t>人事異動転入</t>
    <rPh sb="0" eb="2">
      <t>ジンジ</t>
    </rPh>
    <rPh sb="2" eb="4">
      <t>イドウ</t>
    </rPh>
    <rPh sb="4" eb="6">
      <t>テンニュウ</t>
    </rPh>
    <phoneticPr fontId="2"/>
  </si>
  <si>
    <t>4月
確認</t>
    <rPh sb="1" eb="2">
      <t>ガツ</t>
    </rPh>
    <rPh sb="3" eb="5">
      <t>カクニン</t>
    </rPh>
    <phoneticPr fontId="2"/>
  </si>
  <si>
    <t>15歳年度末終了</t>
    <rPh sb="2" eb="3">
      <t>サイ</t>
    </rPh>
    <rPh sb="3" eb="6">
      <t>ネンドマツ</t>
    </rPh>
    <rPh sb="6" eb="8">
      <t>シュウリョウ</t>
    </rPh>
    <phoneticPr fontId="2"/>
  </si>
  <si>
    <t>加算対象者報告</t>
    <rPh sb="0" eb="2">
      <t>カサン</t>
    </rPh>
    <rPh sb="2" eb="4">
      <t>タイショウ</t>
    </rPh>
    <rPh sb="4" eb="5">
      <t>シャ</t>
    </rPh>
    <rPh sb="5" eb="7">
      <t>ホウコク</t>
    </rPh>
    <phoneticPr fontId="2"/>
  </si>
  <si>
    <t>特定期間</t>
    <rPh sb="0" eb="2">
      <t>トクテイ</t>
    </rPh>
    <rPh sb="2" eb="4">
      <t>キカン</t>
    </rPh>
    <phoneticPr fontId="2"/>
  </si>
  <si>
    <t>22歳年度末終了</t>
    <rPh sb="2" eb="3">
      <t>サイ</t>
    </rPh>
    <rPh sb="3" eb="6">
      <t>ネンドマツ</t>
    </rPh>
    <rPh sb="6" eb="8">
      <t>シュウリョウ</t>
    </rPh>
    <phoneticPr fontId="2"/>
  </si>
  <si>
    <t>扶養手当認定満了</t>
    <rPh sb="0" eb="2">
      <t>フヨウ</t>
    </rPh>
    <rPh sb="2" eb="4">
      <t>テアテ</t>
    </rPh>
    <rPh sb="4" eb="6">
      <t>ニンテイ</t>
    </rPh>
    <rPh sb="6" eb="8">
      <t>マンリョウ</t>
    </rPh>
    <phoneticPr fontId="2"/>
  </si>
  <si>
    <t>届出書抹消</t>
    <rPh sb="0" eb="3">
      <t>トドケデショ</t>
    </rPh>
    <rPh sb="3" eb="5">
      <t>マッショウ</t>
    </rPh>
    <phoneticPr fontId="2"/>
  </si>
  <si>
    <t>配偶者所得要件確認</t>
    <rPh sb="0" eb="3">
      <t>ハイグウシャ</t>
    </rPh>
    <rPh sb="3" eb="5">
      <t>ショトク</t>
    </rPh>
    <rPh sb="5" eb="7">
      <t>ヨウケン</t>
    </rPh>
    <rPh sb="7" eb="9">
      <t>カクニン</t>
    </rPh>
    <phoneticPr fontId="2"/>
  </si>
  <si>
    <t>パート所得，期間，社会保険有無</t>
    <rPh sb="3" eb="5">
      <t>ショトク</t>
    </rPh>
    <rPh sb="6" eb="8">
      <t>キカン</t>
    </rPh>
    <rPh sb="9" eb="11">
      <t>シャカイ</t>
    </rPh>
    <rPh sb="11" eb="13">
      <t>ホケン</t>
    </rPh>
    <rPh sb="13" eb="15">
      <t>ウム</t>
    </rPh>
    <phoneticPr fontId="2"/>
  </si>
  <si>
    <t>随時</t>
    <rPh sb="0" eb="2">
      <t>ズイジ</t>
    </rPh>
    <phoneticPr fontId="2"/>
  </si>
  <si>
    <t>子就職有無確認</t>
    <rPh sb="0" eb="1">
      <t>コ</t>
    </rPh>
    <rPh sb="1" eb="3">
      <t>シュウショク</t>
    </rPh>
    <rPh sb="3" eb="5">
      <t>ウム</t>
    </rPh>
    <rPh sb="5" eb="7">
      <t>カクニン</t>
    </rPh>
    <phoneticPr fontId="2"/>
  </si>
  <si>
    <t>アルバイト所得，期間，社会保険有無</t>
    <rPh sb="5" eb="7">
      <t>ショトク</t>
    </rPh>
    <rPh sb="8" eb="10">
      <t>キカン</t>
    </rPh>
    <rPh sb="11" eb="13">
      <t>シャカイ</t>
    </rPh>
    <rPh sb="13" eb="15">
      <t>ホケン</t>
    </rPh>
    <rPh sb="15" eb="17">
      <t>ウム</t>
    </rPh>
    <phoneticPr fontId="2"/>
  </si>
  <si>
    <t>高卒後進路確認</t>
    <rPh sb="0" eb="2">
      <t>コウソツ</t>
    </rPh>
    <rPh sb="2" eb="3">
      <t>ゴ</t>
    </rPh>
    <rPh sb="3" eb="5">
      <t>シンロ</t>
    </rPh>
    <rPh sb="5" eb="7">
      <t>カクニン</t>
    </rPh>
    <phoneticPr fontId="2"/>
  </si>
  <si>
    <t>進学，就職，アルバイト，再就職</t>
    <rPh sb="0" eb="2">
      <t>シンガク</t>
    </rPh>
    <rPh sb="3" eb="5">
      <t>シュウショク</t>
    </rPh>
    <rPh sb="12" eb="15">
      <t>サイシュウショク</t>
    </rPh>
    <phoneticPr fontId="2"/>
  </si>
  <si>
    <t>親権等確認</t>
    <rPh sb="0" eb="2">
      <t>シンケン</t>
    </rPh>
    <rPh sb="2" eb="3">
      <t>トウ</t>
    </rPh>
    <rPh sb="3" eb="5">
      <t>カクニン</t>
    </rPh>
    <phoneticPr fontId="2"/>
  </si>
  <si>
    <t>離婚，別居</t>
    <rPh sb="0" eb="2">
      <t>リコン</t>
    </rPh>
    <rPh sb="3" eb="5">
      <t>ベッキョ</t>
    </rPh>
    <phoneticPr fontId="2"/>
  </si>
  <si>
    <t>配偶者etc</t>
    <rPh sb="0" eb="3">
      <t>ハイグウシャ</t>
    </rPh>
    <phoneticPr fontId="2"/>
  </si>
  <si>
    <t>雇用保険有無確認</t>
    <rPh sb="0" eb="2">
      <t>コヨウ</t>
    </rPh>
    <rPh sb="2" eb="4">
      <t>ホケン</t>
    </rPh>
    <rPh sb="4" eb="6">
      <t>ウム</t>
    </rPh>
    <rPh sb="6" eb="8">
      <t>カクニン</t>
    </rPh>
    <phoneticPr fontId="2"/>
  </si>
  <si>
    <t>60歳到達確認</t>
    <rPh sb="2" eb="3">
      <t>サイ</t>
    </rPh>
    <rPh sb="3" eb="5">
      <t>トウタツ</t>
    </rPh>
    <rPh sb="5" eb="7">
      <t>カクニン</t>
    </rPh>
    <phoneticPr fontId="2"/>
  </si>
  <si>
    <t>父母etc認定有無確認</t>
    <rPh sb="0" eb="2">
      <t>フボ</t>
    </rPh>
    <rPh sb="5" eb="7">
      <t>ニンテイ</t>
    </rPh>
    <rPh sb="7" eb="9">
      <t>ウム</t>
    </rPh>
    <rPh sb="9" eb="11">
      <t>カクニン</t>
    </rPh>
    <phoneticPr fontId="2"/>
  </si>
  <si>
    <t>助言</t>
    <rPh sb="0" eb="2">
      <t>ジョゲン</t>
    </rPh>
    <phoneticPr fontId="2"/>
  </si>
  <si>
    <t>戸籍抄本又は出生届受理証明書</t>
    <rPh sb="0" eb="2">
      <t>コセキ</t>
    </rPh>
    <rPh sb="2" eb="4">
      <t>ショウホン</t>
    </rPh>
    <rPh sb="4" eb="5">
      <t>マタ</t>
    </rPh>
    <rPh sb="6" eb="9">
      <t>シュッセイトドケ</t>
    </rPh>
    <rPh sb="9" eb="11">
      <t>ジュリ</t>
    </rPh>
    <rPh sb="11" eb="14">
      <t>ショウメイショ</t>
    </rPh>
    <phoneticPr fontId="2"/>
  </si>
  <si>
    <t>配偶者が扶養していない証明(配偶者が扶養対象でない時)</t>
    <rPh sb="0" eb="3">
      <t>ハイグウシャ</t>
    </rPh>
    <rPh sb="4" eb="6">
      <t>フヨウ</t>
    </rPh>
    <rPh sb="11" eb="13">
      <t>ショウメイ</t>
    </rPh>
    <rPh sb="14" eb="17">
      <t>ハイグウシャ</t>
    </rPh>
    <rPh sb="18" eb="20">
      <t>フヨウ</t>
    </rPh>
    <rPh sb="20" eb="22">
      <t>タイショウ</t>
    </rPh>
    <rPh sb="25" eb="26">
      <t>ジ</t>
    </rPh>
    <phoneticPr fontId="2"/>
  </si>
  <si>
    <t>20日
以内</t>
    <rPh sb="2" eb="3">
      <t>ニチ</t>
    </rPh>
    <rPh sb="4" eb="6">
      <t>イナイ</t>
    </rPh>
    <phoneticPr fontId="2"/>
  </si>
  <si>
    <t>新規は？</t>
    <rPh sb="0" eb="2">
      <t>シンキ</t>
    </rPh>
    <phoneticPr fontId="2"/>
  </si>
  <si>
    <t>孫，祖父母，弟妹の扶養該当確認</t>
    <rPh sb="0" eb="1">
      <t>マゴ</t>
    </rPh>
    <rPh sb="2" eb="5">
      <t>ソフボ</t>
    </rPh>
    <rPh sb="6" eb="8">
      <t>テイマイ</t>
    </rPh>
    <rPh sb="9" eb="11">
      <t>フヨウ</t>
    </rPh>
    <rPh sb="11" eb="13">
      <t>ガイトウ</t>
    </rPh>
    <rPh sb="13" eb="15">
      <t>カクニン</t>
    </rPh>
    <phoneticPr fontId="2"/>
  </si>
  <si>
    <t>それなりの手続き，書類</t>
    <rPh sb="5" eb="7">
      <t>テツヅキ</t>
    </rPh>
    <rPh sb="9" eb="11">
      <t>ショルイ</t>
    </rPh>
    <phoneticPr fontId="2"/>
  </si>
  <si>
    <t>給与支給明細書</t>
    <rPh sb="0" eb="2">
      <t>キュウヨ</t>
    </rPh>
    <rPh sb="2" eb="4">
      <t>シキュウ</t>
    </rPh>
    <rPh sb="4" eb="7">
      <t>メイサイショ</t>
    </rPh>
    <phoneticPr fontId="2"/>
  </si>
  <si>
    <t>毎月</t>
    <rPh sb="0" eb="2">
      <t>マイツキ</t>
    </rPh>
    <phoneticPr fontId="2"/>
  </si>
  <si>
    <t>育児休業扶養認定</t>
    <rPh sb="0" eb="2">
      <t>イクジ</t>
    </rPh>
    <rPh sb="2" eb="4">
      <t>キュウギョウ</t>
    </rPh>
    <rPh sb="4" eb="6">
      <t>フヨウ</t>
    </rPh>
    <rPh sb="6" eb="8">
      <t>ニンテイ</t>
    </rPh>
    <phoneticPr fontId="2"/>
  </si>
  <si>
    <t>所得見込額算出基準日確認
延長有無確認</t>
    <rPh sb="0" eb="2">
      <t>ショトク</t>
    </rPh>
    <rPh sb="2" eb="4">
      <t>ミコミ</t>
    </rPh>
    <rPh sb="4" eb="5">
      <t>ガク</t>
    </rPh>
    <rPh sb="5" eb="7">
      <t>サンシュツ</t>
    </rPh>
    <rPh sb="7" eb="9">
      <t>キジュン</t>
    </rPh>
    <rPh sb="9" eb="10">
      <t>ビ</t>
    </rPh>
    <rPh sb="10" eb="12">
      <t>カクニン</t>
    </rPh>
    <rPh sb="13" eb="15">
      <t>エンチョウ</t>
    </rPh>
    <rPh sb="15" eb="17">
      <t>ウム</t>
    </rPh>
    <rPh sb="17" eb="19">
      <t>カクニン</t>
    </rPh>
    <phoneticPr fontId="2"/>
  </si>
  <si>
    <t>１歳誕生日，延長時</t>
    <rPh sb="1" eb="2">
      <t>サイ</t>
    </rPh>
    <rPh sb="2" eb="5">
      <t>タンジョウビ</t>
    </rPh>
    <rPh sb="6" eb="8">
      <t>エンチョウ</t>
    </rPh>
    <rPh sb="8" eb="9">
      <t>トキ</t>
    </rPh>
    <phoneticPr fontId="2"/>
  </si>
  <si>
    <t>誕生日等</t>
    <rPh sb="0" eb="3">
      <t>タンジョウビ</t>
    </rPh>
    <rPh sb="3" eb="4">
      <t>トウ</t>
    </rPh>
    <phoneticPr fontId="2"/>
  </si>
  <si>
    <t>育児休業期間確認</t>
    <rPh sb="0" eb="2">
      <t>イクジ</t>
    </rPh>
    <rPh sb="2" eb="4">
      <t>キュウギョウ</t>
    </rPh>
    <rPh sb="4" eb="6">
      <t>キカン</t>
    </rPh>
    <rPh sb="6" eb="8">
      <t>カクニン</t>
    </rPh>
    <phoneticPr fontId="2"/>
  </si>
  <si>
    <t>職務復帰時期確認</t>
    <rPh sb="0" eb="2">
      <t>ショクム</t>
    </rPh>
    <rPh sb="2" eb="4">
      <t>フッキ</t>
    </rPh>
    <rPh sb="4" eb="6">
      <t>ジキ</t>
    </rPh>
    <rPh sb="6" eb="8">
      <t>カクニン</t>
    </rPh>
    <phoneticPr fontId="2"/>
  </si>
  <si>
    <t>期限付継続認定</t>
    <rPh sb="0" eb="2">
      <t>キゲン</t>
    </rPh>
    <rPh sb="2" eb="3">
      <t>ツ</t>
    </rPh>
    <rPh sb="3" eb="5">
      <t>ケイゾク</t>
    </rPh>
    <rPh sb="5" eb="7">
      <t>ニンテイ</t>
    </rPh>
    <phoneticPr fontId="2"/>
  </si>
  <si>
    <t>認定内容に変更がない場合は、申出書</t>
    <rPh sb="0" eb="2">
      <t>ニンテイ</t>
    </rPh>
    <rPh sb="2" eb="4">
      <t>ナイヨウ</t>
    </rPh>
    <rPh sb="5" eb="7">
      <t>ヘンコウ</t>
    </rPh>
    <rPh sb="10" eb="12">
      <t>バアイ</t>
    </rPh>
    <rPh sb="14" eb="16">
      <t>モウシデ</t>
    </rPh>
    <rPh sb="16" eb="17">
      <t>ショ</t>
    </rPh>
    <phoneticPr fontId="2"/>
  </si>
  <si>
    <t>手当毎申出書
10日以内採用</t>
    <rPh sb="0" eb="2">
      <t>テアテ</t>
    </rPh>
    <rPh sb="2" eb="3">
      <t>マイ</t>
    </rPh>
    <rPh sb="3" eb="6">
      <t>モウシデショ</t>
    </rPh>
    <rPh sb="9" eb="10">
      <t>ニチ</t>
    </rPh>
    <rPh sb="10" eb="12">
      <t>イナイ</t>
    </rPh>
    <rPh sb="12" eb="14">
      <t>サイヨウ</t>
    </rPh>
    <phoneticPr fontId="2"/>
  </si>
  <si>
    <t>継続時</t>
    <rPh sb="0" eb="2">
      <t>ケイゾク</t>
    </rPh>
    <rPh sb="2" eb="3">
      <t>ジ</t>
    </rPh>
    <phoneticPr fontId="2"/>
  </si>
  <si>
    <t>扶養親族等届出書及び関係証拠書類送付</t>
    <rPh sb="0" eb="2">
      <t>フヨウ</t>
    </rPh>
    <rPh sb="2" eb="5">
      <t>シンゾクトウ</t>
    </rPh>
    <rPh sb="5" eb="8">
      <t>トドケデショ</t>
    </rPh>
    <rPh sb="8" eb="9">
      <t>オヨ</t>
    </rPh>
    <rPh sb="10" eb="12">
      <t>カンケイ</t>
    </rPh>
    <rPh sb="12" eb="14">
      <t>ショウコ</t>
    </rPh>
    <rPh sb="14" eb="16">
      <t>ショルイ</t>
    </rPh>
    <rPh sb="16" eb="18">
      <t>ソウフ</t>
    </rPh>
    <phoneticPr fontId="2"/>
  </si>
  <si>
    <t>扶養親族等届出書のみcopy保管</t>
    <rPh sb="0" eb="2">
      <t>フヨウ</t>
    </rPh>
    <rPh sb="2" eb="5">
      <t>シンゾクトウ</t>
    </rPh>
    <rPh sb="5" eb="8">
      <t>トドケデショ</t>
    </rPh>
    <rPh sb="14" eb="16">
      <t>ホカン</t>
    </rPh>
    <phoneticPr fontId="2"/>
  </si>
  <si>
    <t>認定簿等確認
年齢満了等記載確認</t>
    <rPh sb="0" eb="2">
      <t>ニンテイ</t>
    </rPh>
    <rPh sb="2" eb="3">
      <t>ボ</t>
    </rPh>
    <rPh sb="3" eb="4">
      <t>トウ</t>
    </rPh>
    <rPh sb="4" eb="6">
      <t>カクニン</t>
    </rPh>
    <rPh sb="7" eb="9">
      <t>ネンレイ</t>
    </rPh>
    <rPh sb="9" eb="11">
      <t>マンリョウ</t>
    </rPh>
    <rPh sb="11" eb="12">
      <t>トウ</t>
    </rPh>
    <rPh sb="12" eb="14">
      <t>キサイ</t>
    </rPh>
    <rPh sb="14" eb="16">
      <t>カクニン</t>
    </rPh>
    <phoneticPr fontId="2"/>
  </si>
  <si>
    <t>遡及入力</t>
    <rPh sb="0" eb="2">
      <t>ソキュウ</t>
    </rPh>
    <rPh sb="2" eb="4">
      <t>ニュウリョク</t>
    </rPh>
    <phoneticPr fontId="2"/>
  </si>
  <si>
    <t>開始月の1行で遡及完了
通勤手当のみ遡及入力は、一月１行</t>
    <rPh sb="0" eb="2">
      <t>カイシ</t>
    </rPh>
    <rPh sb="2" eb="3">
      <t>ツキ</t>
    </rPh>
    <rPh sb="5" eb="6">
      <t>ギョウ</t>
    </rPh>
    <rPh sb="7" eb="9">
      <t>ソキュウ</t>
    </rPh>
    <rPh sb="9" eb="11">
      <t>カンリョウ</t>
    </rPh>
    <rPh sb="12" eb="14">
      <t>ツウキン</t>
    </rPh>
    <rPh sb="14" eb="16">
      <t>テアテ</t>
    </rPh>
    <rPh sb="18" eb="20">
      <t>ソキュウ</t>
    </rPh>
    <rPh sb="20" eb="22">
      <t>ニュウリョク</t>
    </rPh>
    <rPh sb="24" eb="25">
      <t>イチ</t>
    </rPh>
    <rPh sb="25" eb="26">
      <t>ゲツ</t>
    </rPh>
    <rPh sb="27" eb="28">
      <t>ギョウ</t>
    </rPh>
    <phoneticPr fontId="2"/>
  </si>
  <si>
    <t>配偶者欄「９」の取扱い
戻入時注意</t>
    <rPh sb="0" eb="3">
      <t>ハイグウシャ</t>
    </rPh>
    <rPh sb="3" eb="4">
      <t>ラン</t>
    </rPh>
    <rPh sb="8" eb="10">
      <t>トリアツカイ</t>
    </rPh>
    <rPh sb="12" eb="13">
      <t>モド</t>
    </rPh>
    <rPh sb="13" eb="14">
      <t>ニュウ</t>
    </rPh>
    <rPh sb="14" eb="15">
      <t>トキ</t>
    </rPh>
    <rPh sb="15" eb="17">
      <t>チュウイ</t>
    </rPh>
    <phoneticPr fontId="2"/>
  </si>
  <si>
    <t>遡及時</t>
    <rPh sb="0" eb="2">
      <t>ソキュウ</t>
    </rPh>
    <rPh sb="2" eb="3">
      <t>ジ</t>
    </rPh>
    <phoneticPr fontId="2"/>
  </si>
  <si>
    <t>家賃額確認</t>
    <rPh sb="0" eb="2">
      <t>ヤチン</t>
    </rPh>
    <rPh sb="2" eb="3">
      <t>ガク</t>
    </rPh>
    <rPh sb="3" eb="5">
      <t>カクニン</t>
    </rPh>
    <phoneticPr fontId="2"/>
  </si>
  <si>
    <t>契約更新時家賃変更</t>
    <rPh sb="0" eb="2">
      <t>ケイヤク</t>
    </rPh>
    <rPh sb="2" eb="4">
      <t>コウシン</t>
    </rPh>
    <rPh sb="4" eb="5">
      <t>トキ</t>
    </rPh>
    <rPh sb="5" eb="7">
      <t>ヤチン</t>
    </rPh>
    <rPh sb="7" eb="9">
      <t>ヘンコウ</t>
    </rPh>
    <phoneticPr fontId="2"/>
  </si>
  <si>
    <t>2年毎に領収確認</t>
    <rPh sb="1" eb="3">
      <t>ネンゴト</t>
    </rPh>
    <rPh sb="4" eb="6">
      <t>リョウシュウ</t>
    </rPh>
    <rPh sb="6" eb="8">
      <t>カクニン</t>
    </rPh>
    <phoneticPr fontId="2"/>
  </si>
  <si>
    <t>居住有無確認</t>
    <rPh sb="0" eb="2">
      <t>キョジュウ</t>
    </rPh>
    <rPh sb="2" eb="4">
      <t>ウム</t>
    </rPh>
    <rPh sb="4" eb="6">
      <t>カクニン</t>
    </rPh>
    <phoneticPr fontId="2"/>
  </si>
  <si>
    <t>転居　継続居住</t>
    <rPh sb="0" eb="2">
      <t>テンキョ</t>
    </rPh>
    <rPh sb="3" eb="5">
      <t>ケイゾク</t>
    </rPh>
    <rPh sb="5" eb="7">
      <t>キョジュウ</t>
    </rPh>
    <phoneticPr fontId="2"/>
  </si>
  <si>
    <t>契約内容確認</t>
    <rPh sb="0" eb="2">
      <t>ケイヤク</t>
    </rPh>
    <rPh sb="2" eb="4">
      <t>ナイヨウ</t>
    </rPh>
    <rPh sb="4" eb="6">
      <t>カクニン</t>
    </rPh>
    <phoneticPr fontId="2"/>
  </si>
  <si>
    <t>契約者変更，貸主変更，家賃　etc</t>
    <rPh sb="0" eb="3">
      <t>ケイヤクシャ</t>
    </rPh>
    <rPh sb="3" eb="5">
      <t>ヘンコウ</t>
    </rPh>
    <rPh sb="6" eb="8">
      <t>カシヌシ</t>
    </rPh>
    <rPh sb="8" eb="10">
      <t>ヘンコウ</t>
    </rPh>
    <rPh sb="11" eb="13">
      <t>ヤチン</t>
    </rPh>
    <phoneticPr fontId="2"/>
  </si>
  <si>
    <t>転居なし転入者</t>
    <rPh sb="0" eb="2">
      <t>テンキョ</t>
    </rPh>
    <rPh sb="4" eb="7">
      <t>テンニュウシャ</t>
    </rPh>
    <phoneticPr fontId="2"/>
  </si>
  <si>
    <t>支給要件の事実確認をし、取扱者認印</t>
    <rPh sb="0" eb="2">
      <t>シキュウ</t>
    </rPh>
    <rPh sb="2" eb="4">
      <t>ヨウケン</t>
    </rPh>
    <rPh sb="5" eb="7">
      <t>ジジツ</t>
    </rPh>
    <rPh sb="7" eb="9">
      <t>カクニン</t>
    </rPh>
    <rPh sb="12" eb="14">
      <t>トリアツカイ</t>
    </rPh>
    <rPh sb="14" eb="15">
      <t>シャ</t>
    </rPh>
    <rPh sb="15" eb="16">
      <t>ニン</t>
    </rPh>
    <rPh sb="16" eb="17">
      <t>イン</t>
    </rPh>
    <phoneticPr fontId="2"/>
  </si>
  <si>
    <t>異動時</t>
    <rPh sb="0" eb="2">
      <t>イドウ</t>
    </rPh>
    <rPh sb="2" eb="3">
      <t>ジ</t>
    </rPh>
    <phoneticPr fontId="2"/>
  </si>
  <si>
    <t>転居</t>
    <rPh sb="0" eb="2">
      <t>テンキョ</t>
    </rPh>
    <phoneticPr fontId="2"/>
  </si>
  <si>
    <t>異動に伴う場合は転居後の額か転居前の額か　要判断</t>
    <rPh sb="0" eb="2">
      <t>イドウ</t>
    </rPh>
    <rPh sb="3" eb="4">
      <t>トモナ</t>
    </rPh>
    <rPh sb="5" eb="7">
      <t>バアイ</t>
    </rPh>
    <rPh sb="8" eb="10">
      <t>テンキョ</t>
    </rPh>
    <rPh sb="10" eb="11">
      <t>ゴ</t>
    </rPh>
    <rPh sb="12" eb="13">
      <t>ガク</t>
    </rPh>
    <rPh sb="14" eb="16">
      <t>テンキョ</t>
    </rPh>
    <rPh sb="16" eb="17">
      <t>マエ</t>
    </rPh>
    <rPh sb="18" eb="19">
      <t>ガク</t>
    </rPh>
    <rPh sb="21" eb="22">
      <t>ヨウ</t>
    </rPh>
    <rPh sb="22" eb="24">
      <t>ハンダン</t>
    </rPh>
    <phoneticPr fontId="2"/>
  </si>
  <si>
    <t>認定簿，住居届及び関係書類送付
ＣＯＰＹ学校保管</t>
    <rPh sb="0" eb="2">
      <t>ニンテイ</t>
    </rPh>
    <rPh sb="2" eb="3">
      <t>ボ</t>
    </rPh>
    <rPh sb="4" eb="6">
      <t>ジュウキョ</t>
    </rPh>
    <rPh sb="6" eb="7">
      <t>トドケ</t>
    </rPh>
    <rPh sb="7" eb="8">
      <t>オヨ</t>
    </rPh>
    <rPh sb="9" eb="11">
      <t>カンケイ</t>
    </rPh>
    <rPh sb="11" eb="13">
      <t>ショルイ</t>
    </rPh>
    <rPh sb="13" eb="15">
      <t>ソウフ</t>
    </rPh>
    <rPh sb="20" eb="22">
      <t>ガッコウ</t>
    </rPh>
    <rPh sb="22" eb="24">
      <t>ホカン</t>
    </rPh>
    <phoneticPr fontId="2"/>
  </si>
  <si>
    <t>0円認定簿は送付不要</t>
    <rPh sb="1" eb="2">
      <t>エン</t>
    </rPh>
    <rPh sb="2" eb="4">
      <t>ニンテイ</t>
    </rPh>
    <rPh sb="4" eb="5">
      <t>ボ</t>
    </rPh>
    <rPh sb="6" eb="8">
      <t>ソウフ</t>
    </rPh>
    <rPh sb="8" eb="10">
      <t>フヨウ</t>
    </rPh>
    <phoneticPr fontId="2"/>
  </si>
  <si>
    <t xml:space="preserve">認定簿等確認
転居前の額か転居後の額か判断！
</t>
    <rPh sb="0" eb="2">
      <t>ニンテイ</t>
    </rPh>
    <rPh sb="2" eb="3">
      <t>ボ</t>
    </rPh>
    <rPh sb="3" eb="4">
      <t>トウ</t>
    </rPh>
    <rPh sb="4" eb="6">
      <t>カクニン</t>
    </rPh>
    <rPh sb="7" eb="9">
      <t>テンキョ</t>
    </rPh>
    <rPh sb="9" eb="10">
      <t>マエ</t>
    </rPh>
    <rPh sb="11" eb="12">
      <t>ガク</t>
    </rPh>
    <rPh sb="13" eb="15">
      <t>テンキョ</t>
    </rPh>
    <rPh sb="15" eb="16">
      <t>ゴ</t>
    </rPh>
    <rPh sb="17" eb="18">
      <t>ガク</t>
    </rPh>
    <rPh sb="19" eb="21">
      <t>ハンダン</t>
    </rPh>
    <phoneticPr fontId="2"/>
  </si>
  <si>
    <t>継続居住の場合，認定簿に確認印｡転居の時は｢新規｣表記</t>
    <rPh sb="0" eb="2">
      <t>ケイゾク</t>
    </rPh>
    <rPh sb="2" eb="4">
      <t>キョジュウ</t>
    </rPh>
    <rPh sb="5" eb="7">
      <t>バアイ</t>
    </rPh>
    <rPh sb="8" eb="10">
      <t>ニンテイ</t>
    </rPh>
    <rPh sb="10" eb="11">
      <t>ボ</t>
    </rPh>
    <rPh sb="12" eb="14">
      <t>カクニン</t>
    </rPh>
    <rPh sb="14" eb="15">
      <t>イン</t>
    </rPh>
    <rPh sb="16" eb="18">
      <t>テンキョ</t>
    </rPh>
    <rPh sb="19" eb="20">
      <t>トキ</t>
    </rPh>
    <rPh sb="22" eb="24">
      <t>シンキ</t>
    </rPh>
    <rPh sb="25" eb="27">
      <t>ヒョウキ</t>
    </rPh>
    <phoneticPr fontId="2"/>
  </si>
  <si>
    <t>□</t>
    <phoneticPr fontId="2"/>
  </si>
  <si>
    <t>通勤方法確認</t>
    <rPh sb="0" eb="2">
      <t>ツウキン</t>
    </rPh>
    <rPh sb="2" eb="4">
      <t>ホウホウ</t>
    </rPh>
    <rPh sb="4" eb="6">
      <t>カクニン</t>
    </rPh>
    <phoneticPr fontId="2"/>
  </si>
  <si>
    <t>公共交通機関への変更有無</t>
    <rPh sb="0" eb="2">
      <t>コウキョウ</t>
    </rPh>
    <rPh sb="2" eb="4">
      <t>コウツウ</t>
    </rPh>
    <rPh sb="4" eb="6">
      <t>キカン</t>
    </rPh>
    <rPh sb="8" eb="10">
      <t>ヘンコウ</t>
    </rPh>
    <rPh sb="10" eb="12">
      <t>ウム</t>
    </rPh>
    <phoneticPr fontId="2"/>
  </si>
  <si>
    <t>通勤事実確認</t>
    <rPh sb="0" eb="2">
      <t>ツウキン</t>
    </rPh>
    <rPh sb="2" eb="4">
      <t>ジジツ</t>
    </rPh>
    <rPh sb="4" eb="6">
      <t>カクニン</t>
    </rPh>
    <phoneticPr fontId="2"/>
  </si>
  <si>
    <t>1ヶ月間の出勤の有無</t>
    <rPh sb="2" eb="4">
      <t>ゲツカン</t>
    </rPh>
    <rPh sb="5" eb="7">
      <t>シュッキン</t>
    </rPh>
    <rPh sb="8" eb="10">
      <t>ウム</t>
    </rPh>
    <phoneticPr fontId="2"/>
  </si>
  <si>
    <t>転居有無確認</t>
    <rPh sb="0" eb="2">
      <t>テンキョ</t>
    </rPh>
    <rPh sb="2" eb="4">
      <t>ウム</t>
    </rPh>
    <rPh sb="4" eb="6">
      <t>カクニン</t>
    </rPh>
    <phoneticPr fontId="2"/>
  </si>
  <si>
    <t>職務復帰時期確認
育休中の転居の場合でも復帰時開始報告</t>
    <rPh sb="0" eb="2">
      <t>ショクム</t>
    </rPh>
    <rPh sb="2" eb="4">
      <t>フッキ</t>
    </rPh>
    <rPh sb="4" eb="6">
      <t>ジキ</t>
    </rPh>
    <rPh sb="6" eb="8">
      <t>カクニン</t>
    </rPh>
    <rPh sb="9" eb="10">
      <t>イク</t>
    </rPh>
    <rPh sb="10" eb="11">
      <t>キュウ</t>
    </rPh>
    <rPh sb="11" eb="12">
      <t>ナカ</t>
    </rPh>
    <rPh sb="13" eb="15">
      <t>テンキョ</t>
    </rPh>
    <rPh sb="16" eb="18">
      <t>バアイ</t>
    </rPh>
    <rPh sb="20" eb="22">
      <t>フッキ</t>
    </rPh>
    <rPh sb="22" eb="23">
      <t>トキ</t>
    </rPh>
    <rPh sb="23" eb="25">
      <t>カイシ</t>
    </rPh>
    <rPh sb="25" eb="27">
      <t>ホウコク</t>
    </rPh>
    <phoneticPr fontId="2"/>
  </si>
  <si>
    <t>育休中転居確認</t>
    <rPh sb="0" eb="1">
      <t>イク</t>
    </rPh>
    <rPh sb="1" eb="2">
      <t>キュウ</t>
    </rPh>
    <rPh sb="2" eb="3">
      <t>ナカ</t>
    </rPh>
    <rPh sb="3" eb="5">
      <t>テンキョ</t>
    </rPh>
    <rPh sb="5" eb="7">
      <t>カクニン</t>
    </rPh>
    <phoneticPr fontId="2"/>
  </si>
  <si>
    <t>育休
前，中，後</t>
    <rPh sb="0" eb="2">
      <t>イクキュウ</t>
    </rPh>
    <rPh sb="3" eb="4">
      <t>マエ</t>
    </rPh>
    <rPh sb="5" eb="6">
      <t>ナカ</t>
    </rPh>
    <rPh sb="7" eb="8">
      <t>ゴ</t>
    </rPh>
    <phoneticPr fontId="2"/>
  </si>
  <si>
    <t>停開報告</t>
    <rPh sb="0" eb="1">
      <t>テイ</t>
    </rPh>
    <rPh sb="1" eb="2">
      <t>ヒラ</t>
    </rPh>
    <rPh sb="2" eb="4">
      <t>ホウコク</t>
    </rPh>
    <phoneticPr fontId="2"/>
  </si>
  <si>
    <t>新規転入転居</t>
    <rPh sb="0" eb="2">
      <t>シンキ</t>
    </rPh>
    <rPh sb="2" eb="4">
      <t>テンニュウ</t>
    </rPh>
    <rPh sb="4" eb="6">
      <t>テンキョ</t>
    </rPh>
    <phoneticPr fontId="2"/>
  </si>
  <si>
    <t>それなりの手続き，書類
距離確認</t>
    <rPh sb="5" eb="7">
      <t>テツヅキ</t>
    </rPh>
    <rPh sb="9" eb="11">
      <t>ショルイ</t>
    </rPh>
    <rPh sb="12" eb="14">
      <t>キョリ</t>
    </rPh>
    <rPh sb="14" eb="16">
      <t>カクニン</t>
    </rPh>
    <phoneticPr fontId="2"/>
  </si>
  <si>
    <t>新採事実発生日確認</t>
    <rPh sb="0" eb="1">
      <t>シン</t>
    </rPh>
    <rPh sb="1" eb="2">
      <t>サイ</t>
    </rPh>
    <rPh sb="2" eb="4">
      <t>ジジツ</t>
    </rPh>
    <rPh sb="4" eb="7">
      <t>ハッセイビ</t>
    </rPh>
    <rPh sb="7" eb="9">
      <t>カクニン</t>
    </rPh>
    <phoneticPr fontId="2"/>
  </si>
  <si>
    <t>認定内容に変更がない場合は，申出書
同一校の時のみ該当</t>
    <rPh sb="0" eb="2">
      <t>ニンテイ</t>
    </rPh>
    <rPh sb="2" eb="4">
      <t>ナイヨウ</t>
    </rPh>
    <rPh sb="5" eb="7">
      <t>ヘンコウ</t>
    </rPh>
    <rPh sb="10" eb="12">
      <t>バアイ</t>
    </rPh>
    <rPh sb="14" eb="16">
      <t>モウシデ</t>
    </rPh>
    <rPh sb="16" eb="17">
      <t>ショ</t>
    </rPh>
    <rPh sb="18" eb="20">
      <t>ドウイツ</t>
    </rPh>
    <rPh sb="20" eb="21">
      <t>コウ</t>
    </rPh>
    <rPh sb="22" eb="23">
      <t>トキ</t>
    </rPh>
    <rPh sb="25" eb="27">
      <t>ガイトウ</t>
    </rPh>
    <phoneticPr fontId="2"/>
  </si>
  <si>
    <t>採用時</t>
    <rPh sb="0" eb="2">
      <t>サイヨウ</t>
    </rPh>
    <rPh sb="2" eb="3">
      <t>トキ</t>
    </rPh>
    <phoneticPr fontId="2"/>
  </si>
  <si>
    <t>copy送付
異動に伴い電算不要。自動停止</t>
    <rPh sb="4" eb="6">
      <t>ソウフ</t>
    </rPh>
    <rPh sb="7" eb="9">
      <t>イドウ</t>
    </rPh>
    <rPh sb="10" eb="11">
      <t>トモナ</t>
    </rPh>
    <rPh sb="12" eb="14">
      <t>デンサン</t>
    </rPh>
    <rPh sb="14" eb="16">
      <t>フヨウ</t>
    </rPh>
    <rPh sb="17" eb="19">
      <t>ジドウ</t>
    </rPh>
    <rPh sb="19" eb="21">
      <t>テイシ</t>
    </rPh>
    <phoneticPr fontId="2"/>
  </si>
  <si>
    <t xml:space="preserve">認定簿等学校保管
</t>
    <rPh sb="0" eb="2">
      <t>ニンテイ</t>
    </rPh>
    <rPh sb="2" eb="3">
      <t>ボ</t>
    </rPh>
    <rPh sb="3" eb="4">
      <t>トウ</t>
    </rPh>
    <rPh sb="4" eb="6">
      <t>ガッコウ</t>
    </rPh>
    <rPh sb="6" eb="8">
      <t>ホカン</t>
    </rPh>
    <phoneticPr fontId="2"/>
  </si>
  <si>
    <t>通勤距離の確認</t>
    <rPh sb="0" eb="2">
      <t>ツウキン</t>
    </rPh>
    <rPh sb="2" eb="4">
      <t>キョリ</t>
    </rPh>
    <rPh sb="5" eb="7">
      <t>カクニン</t>
    </rPh>
    <phoneticPr fontId="2"/>
  </si>
  <si>
    <t>通勤手当のみ遡及入力は、一月１行</t>
    <rPh sb="0" eb="2">
      <t>ツウキン</t>
    </rPh>
    <rPh sb="2" eb="4">
      <t>テアテ</t>
    </rPh>
    <rPh sb="6" eb="8">
      <t>ソキュウ</t>
    </rPh>
    <rPh sb="8" eb="10">
      <t>ニュウリョク</t>
    </rPh>
    <rPh sb="12" eb="13">
      <t>イチ</t>
    </rPh>
    <rPh sb="13" eb="14">
      <t>ゲツ</t>
    </rPh>
    <rPh sb="15" eb="16">
      <t>ギョウ</t>
    </rPh>
    <phoneticPr fontId="2"/>
  </si>
  <si>
    <t>停開についても一月１行</t>
    <rPh sb="0" eb="1">
      <t>テイ</t>
    </rPh>
    <rPh sb="1" eb="2">
      <t>カイ</t>
    </rPh>
    <rPh sb="7" eb="9">
      <t>イチガツ</t>
    </rPh>
    <rPh sb="10" eb="11">
      <t>ギョウ</t>
    </rPh>
    <phoneticPr fontId="2"/>
  </si>
  <si>
    <t>組合専従復帰時、手当開始報告</t>
    <rPh sb="0" eb="2">
      <t>クミアイ</t>
    </rPh>
    <rPh sb="2" eb="4">
      <t>センジュウ</t>
    </rPh>
    <rPh sb="4" eb="6">
      <t>フッキ</t>
    </rPh>
    <rPh sb="6" eb="7">
      <t>トキ</t>
    </rPh>
    <rPh sb="8" eb="10">
      <t>テアテ</t>
    </rPh>
    <rPh sb="10" eb="12">
      <t>カイシ</t>
    </rPh>
    <rPh sb="12" eb="14">
      <t>ホウコク</t>
    </rPh>
    <phoneticPr fontId="2"/>
  </si>
  <si>
    <t>メモ</t>
    <phoneticPr fontId="2"/>
  </si>
  <si>
    <t>目的</t>
    <rPh sb="0" eb="2">
      <t>モクテキ</t>
    </rPh>
    <phoneticPr fontId="2"/>
  </si>
  <si>
    <t>いろんなファイルを開いたり，赤本めくったりが面倒なので・・・・。</t>
    <rPh sb="9" eb="10">
      <t>ヒラ</t>
    </rPh>
    <rPh sb="14" eb="16">
      <t>アカホン</t>
    </rPh>
    <rPh sb="22" eb="24">
      <t>メンドウ</t>
    </rPh>
    <phoneticPr fontId="2"/>
  </si>
  <si>
    <t>｢自主検査」追加</t>
    <rPh sb="1" eb="3">
      <t>ジシュ</t>
    </rPh>
    <rPh sb="3" eb="5">
      <t>ケンサ</t>
    </rPh>
    <rPh sb="6" eb="8">
      <t>ツイカ</t>
    </rPh>
    <phoneticPr fontId="2"/>
  </si>
  <si>
    <t>｢日割･時給」加筆。｢印影届」追加。「給料明細」追加。「給与」追加</t>
    <rPh sb="1" eb="3">
      <t>ヒワリ</t>
    </rPh>
    <rPh sb="4" eb="6">
      <t>ジキュウ</t>
    </rPh>
    <rPh sb="7" eb="9">
      <t>カヒツ</t>
    </rPh>
    <rPh sb="11" eb="13">
      <t>インエイ</t>
    </rPh>
    <rPh sb="13" eb="14">
      <t>トド</t>
    </rPh>
    <rPh sb="15" eb="17">
      <t>ツイカ</t>
    </rPh>
    <rPh sb="19" eb="21">
      <t>キュウリョウ</t>
    </rPh>
    <rPh sb="21" eb="23">
      <t>メイサイ</t>
    </rPh>
    <rPh sb="24" eb="26">
      <t>ツイカ</t>
    </rPh>
    <rPh sb="28" eb="30">
      <t>キュウヨ</t>
    </rPh>
    <rPh sb="31" eb="33">
      <t>ツイカ</t>
    </rPh>
    <phoneticPr fontId="2"/>
  </si>
  <si>
    <t>｢資金前渡記録」追加</t>
    <rPh sb="1" eb="3">
      <t>シキン</t>
    </rPh>
    <rPh sb="3" eb="5">
      <t>ゼント</t>
    </rPh>
    <rPh sb="5" eb="7">
      <t>キロク</t>
    </rPh>
    <rPh sb="8" eb="10">
      <t>ツイカ</t>
    </rPh>
    <phoneticPr fontId="2"/>
  </si>
  <si>
    <t>｢給料の調整額１」いじる</t>
    <rPh sb="1" eb="3">
      <t>キュウリョウ</t>
    </rPh>
    <rPh sb="4" eb="7">
      <t>チョウセイガク</t>
    </rPh>
    <phoneticPr fontId="2"/>
  </si>
  <si>
    <t>Ｅｘｃｅｌ2007</t>
    <phoneticPr fontId="2"/>
  </si>
  <si>
    <t>Ｅｘｃｅｌ2003</t>
    <phoneticPr fontId="2"/>
  </si>
  <si>
    <t>1156ｋｂ</t>
    <phoneticPr fontId="2"/>
  </si>
  <si>
    <t>｢給料の調整額１」訂正。（申請→報告）</t>
    <rPh sb="1" eb="3">
      <t>キュウリョウ</t>
    </rPh>
    <rPh sb="4" eb="7">
      <t>チョウセイガク</t>
    </rPh>
    <rPh sb="9" eb="11">
      <t>テイセイ</t>
    </rPh>
    <rPh sb="13" eb="15">
      <t>シンセイ</t>
    </rPh>
    <rPh sb="16" eb="18">
      <t>ホウコク</t>
    </rPh>
    <phoneticPr fontId="2"/>
  </si>
  <si>
    <t>｢自主検査」ｺﾒﾝﾄ修正</t>
    <rPh sb="1" eb="3">
      <t>ジシュ</t>
    </rPh>
    <rPh sb="3" eb="5">
      <t>ケンサ</t>
    </rPh>
    <rPh sb="10" eb="12">
      <t>シュウセイ</t>
    </rPh>
    <phoneticPr fontId="2"/>
  </si>
  <si>
    <t>968kb</t>
    <phoneticPr fontId="2"/>
  </si>
  <si>
    <t>396kb</t>
    <phoneticPr fontId="2"/>
  </si>
  <si>
    <t>422ｋｂ</t>
    <phoneticPr fontId="2"/>
  </si>
  <si>
    <t>686ｋｂ</t>
    <phoneticPr fontId="2"/>
  </si>
  <si>
    <t>693kb</t>
    <phoneticPr fontId="2"/>
  </si>
  <si>
    <t>701kb</t>
    <phoneticPr fontId="2"/>
  </si>
  <si>
    <t>702kb</t>
    <phoneticPr fontId="2"/>
  </si>
  <si>
    <t>｢印影届」様式追加</t>
    <rPh sb="1" eb="3">
      <t>インエイ</t>
    </rPh>
    <rPh sb="3" eb="4">
      <t>トドケ</t>
    </rPh>
    <rPh sb="5" eb="7">
      <t>ヨウシキ</t>
    </rPh>
    <rPh sb="7" eb="9">
      <t>ツイカ</t>
    </rPh>
    <phoneticPr fontId="2"/>
  </si>
  <si>
    <t>740kb</t>
    <phoneticPr fontId="2"/>
  </si>
  <si>
    <t>1205kb</t>
    <phoneticPr fontId="2"/>
  </si>
  <si>
    <t>｢自主検査｣様式に間違い。修正</t>
    <rPh sb="1" eb="3">
      <t>ジシュ</t>
    </rPh>
    <rPh sb="3" eb="5">
      <t>ケンサ</t>
    </rPh>
    <rPh sb="6" eb="8">
      <t>ヨウシキ</t>
    </rPh>
    <rPh sb="9" eb="11">
      <t>マチガ</t>
    </rPh>
    <rPh sb="13" eb="15">
      <t>シュウセイ</t>
    </rPh>
    <phoneticPr fontId="2"/>
  </si>
  <si>
    <t>｢申告区分」追加</t>
    <rPh sb="1" eb="3">
      <t>シンコク</t>
    </rPh>
    <rPh sb="3" eb="5">
      <t>クブン</t>
    </rPh>
    <rPh sb="6" eb="8">
      <t>ツイカ</t>
    </rPh>
    <phoneticPr fontId="2"/>
  </si>
  <si>
    <t>｢超勤命令簿」追加</t>
    <rPh sb="1" eb="3">
      <t>チョウキン</t>
    </rPh>
    <rPh sb="3" eb="5">
      <t>メイレイ</t>
    </rPh>
    <rPh sb="5" eb="6">
      <t>ボ</t>
    </rPh>
    <rPh sb="7" eb="9">
      <t>ツイカ</t>
    </rPh>
    <phoneticPr fontId="2"/>
  </si>
  <si>
    <t>｢特殊業務様式」100行目説明追加。県総体陸上の取扱。</t>
    <rPh sb="1" eb="3">
      <t>トクシュ</t>
    </rPh>
    <rPh sb="3" eb="5">
      <t>ギョウム</t>
    </rPh>
    <rPh sb="5" eb="7">
      <t>ヨウシキ</t>
    </rPh>
    <rPh sb="11" eb="13">
      <t>ギョウメ</t>
    </rPh>
    <rPh sb="13" eb="15">
      <t>セツメイ</t>
    </rPh>
    <rPh sb="15" eb="17">
      <t>ツイカ</t>
    </rPh>
    <rPh sb="18" eb="19">
      <t>ケン</t>
    </rPh>
    <rPh sb="19" eb="21">
      <t>ソウタイ</t>
    </rPh>
    <rPh sb="21" eb="23">
      <t>リクジョウ</t>
    </rPh>
    <rPh sb="24" eb="26">
      <t>トリアツカイ</t>
    </rPh>
    <phoneticPr fontId="2"/>
  </si>
  <si>
    <t>「特殊業務様式」に78～109行目追加</t>
    <rPh sb="1" eb="3">
      <t>トクシュ</t>
    </rPh>
    <rPh sb="3" eb="5">
      <t>ギョウム</t>
    </rPh>
    <rPh sb="5" eb="7">
      <t>ヨウシキ</t>
    </rPh>
    <rPh sb="15" eb="17">
      <t>ギョウメ</t>
    </rPh>
    <rPh sb="17" eb="19">
      <t>ツイカ</t>
    </rPh>
    <phoneticPr fontId="2"/>
  </si>
  <si>
    <t>｢超勤命令簿」に１００分の２５支給時の例追加(83～147行目）</t>
    <rPh sb="1" eb="3">
      <t>チョウキン</t>
    </rPh>
    <rPh sb="3" eb="5">
      <t>メイレイ</t>
    </rPh>
    <rPh sb="5" eb="6">
      <t>ボ</t>
    </rPh>
    <rPh sb="11" eb="12">
      <t>フン</t>
    </rPh>
    <rPh sb="15" eb="18">
      <t>シキュウジ</t>
    </rPh>
    <rPh sb="19" eb="20">
      <t>レイ</t>
    </rPh>
    <rPh sb="20" eb="22">
      <t>ツイカ</t>
    </rPh>
    <rPh sb="29" eb="31">
      <t>ギョウメ</t>
    </rPh>
    <phoneticPr fontId="2"/>
  </si>
  <si>
    <t>以降，「①」についてのみ記載</t>
    <rPh sb="0" eb="2">
      <t>イコウ</t>
    </rPh>
    <rPh sb="12" eb="14">
      <t>キサイ</t>
    </rPh>
    <phoneticPr fontId="2"/>
  </si>
  <si>
    <t>書式過多により開けなくなったＰＣが多いようなので，①と②に分割。ﾋﾞｽﾀ64ビットでは開けるんだけど。</t>
    <rPh sb="0" eb="2">
      <t>ショシキ</t>
    </rPh>
    <rPh sb="2" eb="4">
      <t>カタ</t>
    </rPh>
    <rPh sb="7" eb="8">
      <t>ヒラ</t>
    </rPh>
    <rPh sb="17" eb="18">
      <t>オオ</t>
    </rPh>
    <rPh sb="29" eb="31">
      <t>ブンカツ</t>
    </rPh>
    <rPh sb="43" eb="44">
      <t>ヒラ</t>
    </rPh>
    <phoneticPr fontId="2"/>
  </si>
  <si>
    <t>｢給料表」11/30給料表改正</t>
    <rPh sb="1" eb="4">
      <t>キュウリョウヒョウ</t>
    </rPh>
    <rPh sb="10" eb="13">
      <t>キュウリョウヒョウ</t>
    </rPh>
    <rPh sb="13" eb="15">
      <t>カイセイ</t>
    </rPh>
    <phoneticPr fontId="2"/>
  </si>
  <si>
    <t>再任用職員の教員特別手当</t>
    <rPh sb="0" eb="3">
      <t>サイニンヨウ</t>
    </rPh>
    <rPh sb="3" eb="5">
      <t>ショクイン</t>
    </rPh>
    <rPh sb="6" eb="8">
      <t>キョウイン</t>
    </rPh>
    <rPh sb="8" eb="10">
      <t>トクベツ</t>
    </rPh>
    <rPh sb="10" eb="12">
      <t>テアテ</t>
    </rPh>
    <phoneticPr fontId="2"/>
  </si>
  <si>
    <t>｢給料表」教員特別手当改正2010.1．1施行</t>
    <rPh sb="1" eb="4">
      <t>キュウリョウヒョウ</t>
    </rPh>
    <rPh sb="5" eb="7">
      <t>キョウイン</t>
    </rPh>
    <rPh sb="7" eb="9">
      <t>トクベツ</t>
    </rPh>
    <rPh sb="9" eb="11">
      <t>テアテ</t>
    </rPh>
    <rPh sb="11" eb="13">
      <t>カイセイ</t>
    </rPh>
    <rPh sb="21" eb="23">
      <t>シコウ</t>
    </rPh>
    <phoneticPr fontId="2"/>
  </si>
  <si>
    <t>｢起案書」5年経過欄削除</t>
    <rPh sb="1" eb="4">
      <t>キアンショ</t>
    </rPh>
    <rPh sb="6" eb="7">
      <t>ネン</t>
    </rPh>
    <rPh sb="7" eb="9">
      <t>ケイカ</t>
    </rPh>
    <rPh sb="9" eb="10">
      <t>ラン</t>
    </rPh>
    <rPh sb="10" eb="12">
      <t>サクジョ</t>
    </rPh>
    <phoneticPr fontId="2"/>
  </si>
  <si>
    <t>　年齢制限等により支給対象となる児童がいなくなったとき:1５歳に達した日の属する年度が終了したとき,死亡したとき等　支給事由の消滅した日の属する月分まで支給</t>
    <rPh sb="1" eb="3">
      <t>ネンレイ</t>
    </rPh>
    <rPh sb="3" eb="5">
      <t>セイゲン</t>
    </rPh>
    <rPh sb="5" eb="6">
      <t>トウ</t>
    </rPh>
    <rPh sb="9" eb="11">
      <t>シキュウ</t>
    </rPh>
    <rPh sb="11" eb="13">
      <t>タイショウ</t>
    </rPh>
    <rPh sb="16" eb="18">
      <t>ジドウ</t>
    </rPh>
    <rPh sb="30" eb="31">
      <t>サイ</t>
    </rPh>
    <rPh sb="32" eb="33">
      <t>タッ</t>
    </rPh>
    <rPh sb="35" eb="36">
      <t>ニチ</t>
    </rPh>
    <rPh sb="37" eb="38">
      <t>ゾク</t>
    </rPh>
    <rPh sb="40" eb="42">
      <t>ネンド</t>
    </rPh>
    <rPh sb="43" eb="45">
      <t>シュウリョウ</t>
    </rPh>
    <rPh sb="50" eb="52">
      <t>シボウ</t>
    </rPh>
    <rPh sb="56" eb="57">
      <t>トウ</t>
    </rPh>
    <phoneticPr fontId="8"/>
  </si>
  <si>
    <t>住民票謄本</t>
    <rPh sb="0" eb="3">
      <t>ジュウミンヒョウ</t>
    </rPh>
    <rPh sb="3" eb="5">
      <t>トウホン</t>
    </rPh>
    <phoneticPr fontId="2"/>
  </si>
  <si>
    <t>（新規採用者に中学校修了前の児童がある場合,新たに要件を備えた者がある場合（第１子出生等）　等</t>
    <rPh sb="1" eb="3">
      <t>シンキ</t>
    </rPh>
    <rPh sb="3" eb="6">
      <t>サイヨウシャ</t>
    </rPh>
    <rPh sb="7" eb="10">
      <t>チュウガッコウ</t>
    </rPh>
    <rPh sb="10" eb="13">
      <t>シュウリョウマエ</t>
    </rPh>
    <rPh sb="14" eb="16">
      <t>ジドウ</t>
    </rPh>
    <rPh sb="19" eb="21">
      <t>バアイ</t>
    </rPh>
    <rPh sb="22" eb="23">
      <t>アラ</t>
    </rPh>
    <rPh sb="25" eb="27">
      <t>ヨウケン</t>
    </rPh>
    <rPh sb="28" eb="29">
      <t>ソナ</t>
    </rPh>
    <rPh sb="31" eb="32">
      <t>モノ</t>
    </rPh>
    <rPh sb="35" eb="37">
      <t>バアイ</t>
    </rPh>
    <rPh sb="38" eb="39">
      <t>ダイ</t>
    </rPh>
    <rPh sb="40" eb="41">
      <t>シ</t>
    </rPh>
    <rPh sb="41" eb="43">
      <t>シュッセイ</t>
    </rPh>
    <rPh sb="43" eb="44">
      <t>トウ</t>
    </rPh>
    <rPh sb="46" eb="47">
      <t>トウ</t>
    </rPh>
    <phoneticPr fontId="8"/>
  </si>
  <si>
    <t>.     .</t>
    <phoneticPr fontId="2"/>
  </si>
  <si>
    <t>住所変更</t>
    <rPh sb="0" eb="2">
      <t>ジュウショ</t>
    </rPh>
    <rPh sb="2" eb="4">
      <t>ヘンコウ</t>
    </rPh>
    <phoneticPr fontId="2"/>
  </si>
  <si>
    <t>　その他(氏名，住所変更，離婚等）</t>
    <rPh sb="3" eb="4">
      <t>タ</t>
    </rPh>
    <rPh sb="5" eb="7">
      <t>シメイ</t>
    </rPh>
    <rPh sb="8" eb="10">
      <t>ジュウショ</t>
    </rPh>
    <rPh sb="10" eb="12">
      <t>ヘンコウ</t>
    </rPh>
    <rPh sb="13" eb="15">
      <t>リコン</t>
    </rPh>
    <rPh sb="15" eb="16">
      <t>トウ</t>
    </rPh>
    <phoneticPr fontId="2"/>
  </si>
  <si>
    <t>　認定請求書，額改定認定請求書，世帯全員の住民票　申立書ｅｔｃ</t>
    <rPh sb="1" eb="3">
      <t>ニンテイ</t>
    </rPh>
    <rPh sb="3" eb="6">
      <t>セイキュウショ</t>
    </rPh>
    <rPh sb="7" eb="8">
      <t>ガク</t>
    </rPh>
    <rPh sb="8" eb="10">
      <t>カイテイ</t>
    </rPh>
    <rPh sb="10" eb="12">
      <t>ニンテイ</t>
    </rPh>
    <rPh sb="12" eb="15">
      <t>セイキュウショ</t>
    </rPh>
    <rPh sb="16" eb="18">
      <t>セタイ</t>
    </rPh>
    <rPh sb="18" eb="20">
      <t>ゼンイン</t>
    </rPh>
    <rPh sb="21" eb="24">
      <t>ジュウミンヒョウ</t>
    </rPh>
    <rPh sb="25" eb="28">
      <t>モウシタテショ</t>
    </rPh>
    <phoneticPr fontId="2"/>
  </si>
  <si>
    <t>子ども手当に関する諸修正</t>
    <rPh sb="0" eb="1">
      <t>コ</t>
    </rPh>
    <rPh sb="3" eb="5">
      <t>テアテ</t>
    </rPh>
    <rPh sb="6" eb="7">
      <t>カン</t>
    </rPh>
    <rPh sb="9" eb="10">
      <t>ショ</t>
    </rPh>
    <rPh sb="10" eb="12">
      <t>シュウセイ</t>
    </rPh>
    <phoneticPr fontId="2"/>
  </si>
  <si>
    <t>　通勤距離（通勤経路が複数ある場合は最短のもの）が６０㎞以上であること。</t>
    <phoneticPr fontId="8"/>
  </si>
  <si>
    <t>支給状況報告</t>
    <rPh sb="0" eb="2">
      <t>シキュウ</t>
    </rPh>
    <rPh sb="2" eb="4">
      <t>ジョウキョウ</t>
    </rPh>
    <rPh sb="4" eb="6">
      <t>ホウコク</t>
    </rPh>
    <phoneticPr fontId="2"/>
  </si>
  <si>
    <t>２０10．12．１施行</t>
    <rPh sb="9" eb="11">
      <t>シコウ</t>
    </rPh>
    <phoneticPr fontId="2"/>
  </si>
  <si>
    <t>　義務教育等教員特別手当の月額は，8000円を超えない範囲内で，職務の級及び号給(再任用職員にあっては，職務の級）の別に応じて，任命権者が人事委員会と協議して定める。</t>
    <rPh sb="1" eb="3">
      <t>ギム</t>
    </rPh>
    <rPh sb="3" eb="5">
      <t>キョウイク</t>
    </rPh>
    <rPh sb="5" eb="6">
      <t>トウ</t>
    </rPh>
    <rPh sb="6" eb="8">
      <t>キョウイン</t>
    </rPh>
    <rPh sb="8" eb="10">
      <t>トクベツ</t>
    </rPh>
    <rPh sb="10" eb="12">
      <t>テアテ</t>
    </rPh>
    <rPh sb="13" eb="15">
      <t>ゲツガク</t>
    </rPh>
    <rPh sb="21" eb="22">
      <t>エン</t>
    </rPh>
    <rPh sb="23" eb="24">
      <t>コ</t>
    </rPh>
    <rPh sb="27" eb="30">
      <t>ハンイナイ</t>
    </rPh>
    <rPh sb="32" eb="34">
      <t>ショクム</t>
    </rPh>
    <rPh sb="35" eb="36">
      <t>キュウ</t>
    </rPh>
    <rPh sb="36" eb="37">
      <t>オヨ</t>
    </rPh>
    <rPh sb="38" eb="40">
      <t>ゴウキュウ</t>
    </rPh>
    <rPh sb="41" eb="44">
      <t>サイニンヨウ</t>
    </rPh>
    <rPh sb="44" eb="46">
      <t>ショクイン</t>
    </rPh>
    <rPh sb="52" eb="54">
      <t>ショクム</t>
    </rPh>
    <rPh sb="55" eb="56">
      <t>キュウ</t>
    </rPh>
    <rPh sb="58" eb="59">
      <t>ベツ</t>
    </rPh>
    <rPh sb="60" eb="61">
      <t>オウ</t>
    </rPh>
    <rPh sb="64" eb="67">
      <t>ニンメイケン</t>
    </rPh>
    <rPh sb="67" eb="68">
      <t>シャ</t>
    </rPh>
    <rPh sb="69" eb="71">
      <t>ジンジ</t>
    </rPh>
    <rPh sb="71" eb="74">
      <t>イインカイ</t>
    </rPh>
    <rPh sb="75" eb="77">
      <t>キョウギ</t>
    </rPh>
    <rPh sb="79" eb="80">
      <t>サダ</t>
    </rPh>
    <phoneticPr fontId="2"/>
  </si>
  <si>
    <t>黄色表示以降が減額された。(2010.12.1施行)</t>
    <rPh sb="0" eb="2">
      <t>キイロ</t>
    </rPh>
    <rPh sb="2" eb="4">
      <t>ヒョウジ</t>
    </rPh>
    <rPh sb="4" eb="6">
      <t>イコウ</t>
    </rPh>
    <rPh sb="7" eb="9">
      <t>ゲンガク</t>
    </rPh>
    <rPh sb="23" eb="25">
      <t>シコウ</t>
    </rPh>
    <phoneticPr fontId="2"/>
  </si>
  <si>
    <t>｢給料表｣2010.12.1改正に伴う修正</t>
    <rPh sb="1" eb="4">
      <t>キュウリョウヒョウ</t>
    </rPh>
    <rPh sb="14" eb="16">
      <t>カイセイ</t>
    </rPh>
    <rPh sb="17" eb="18">
      <t>トモナ</t>
    </rPh>
    <rPh sb="19" eb="21">
      <t>シュウセイ</t>
    </rPh>
    <phoneticPr fontId="2"/>
  </si>
  <si>
    <t>教員特別手当については，2011.1．1施行（鹿児島県公報第2655号,2662号の2)</t>
    <rPh sb="0" eb="2">
      <t>キョウイン</t>
    </rPh>
    <rPh sb="2" eb="4">
      <t>トクベツ</t>
    </rPh>
    <rPh sb="4" eb="6">
      <t>テアテ</t>
    </rPh>
    <rPh sb="20" eb="22">
      <t>シコウ</t>
    </rPh>
    <rPh sb="23" eb="27">
      <t>カゴシマケン</t>
    </rPh>
    <rPh sb="27" eb="29">
      <t>コウホウ</t>
    </rPh>
    <rPh sb="29" eb="30">
      <t>ダイ</t>
    </rPh>
    <rPh sb="34" eb="35">
      <t>ゴウ</t>
    </rPh>
    <rPh sb="40" eb="41">
      <t>ゴウ</t>
    </rPh>
    <phoneticPr fontId="2"/>
  </si>
  <si>
    <t>｢給料表｣2011.1改正に伴う修正(教員特別手当)</t>
    <rPh sb="1" eb="4">
      <t>キュウリョウヒョウ</t>
    </rPh>
    <rPh sb="11" eb="13">
      <t>カイセイ</t>
    </rPh>
    <rPh sb="14" eb="15">
      <t>トモナ</t>
    </rPh>
    <rPh sb="16" eb="18">
      <t>シュウセイ</t>
    </rPh>
    <rPh sb="19" eb="21">
      <t>キョウイン</t>
    </rPh>
    <rPh sb="21" eb="23">
      <t>トクベツ</t>
    </rPh>
    <rPh sb="23" eb="25">
      <t>テアテ</t>
    </rPh>
    <phoneticPr fontId="2"/>
  </si>
  <si>
    <t>｢給料表」2-45の額修正。</t>
    <rPh sb="1" eb="4">
      <t>キュウリョウヒョウ</t>
    </rPh>
    <rPh sb="10" eb="11">
      <t>ガク</t>
    </rPh>
    <rPh sb="11" eb="13">
      <t>シュウセイ</t>
    </rPh>
    <phoneticPr fontId="2"/>
  </si>
  <si>
    <r>
      <t>２　この表の適用を受ける教育職員のうち，その職務の級が3級である教育職員で教育委員会で定めるものの給料月額は，この表の額に 7,500</t>
    </r>
    <r>
      <rPr>
        <sz val="10"/>
        <color indexed="40"/>
        <rFont val="ＭＳ 明朝"/>
        <family val="1"/>
        <charset val="128"/>
      </rPr>
      <t>円をそれぞれ加算した額とする。</t>
    </r>
    <rPh sb="4" eb="5">
      <t>ヒョウ</t>
    </rPh>
    <rPh sb="6" eb="8">
      <t>テキヨウ</t>
    </rPh>
    <rPh sb="9" eb="10">
      <t>ウ</t>
    </rPh>
    <rPh sb="12" eb="14">
      <t>キョウイク</t>
    </rPh>
    <rPh sb="14" eb="16">
      <t>ショクイン</t>
    </rPh>
    <rPh sb="22" eb="24">
      <t>ショクム</t>
    </rPh>
    <rPh sb="25" eb="26">
      <t>キュウ</t>
    </rPh>
    <rPh sb="28" eb="29">
      <t>キュウ</t>
    </rPh>
    <rPh sb="32" eb="34">
      <t>キョウイク</t>
    </rPh>
    <rPh sb="34" eb="36">
      <t>ショクイン</t>
    </rPh>
    <rPh sb="37" eb="39">
      <t>キョウイク</t>
    </rPh>
    <rPh sb="39" eb="42">
      <t>イインカイ</t>
    </rPh>
    <rPh sb="43" eb="44">
      <t>サダ</t>
    </rPh>
    <rPh sb="49" eb="51">
      <t>キュウリョウ</t>
    </rPh>
    <rPh sb="51" eb="53">
      <t>ゲツガク</t>
    </rPh>
    <rPh sb="57" eb="58">
      <t>ヒョウ</t>
    </rPh>
    <rPh sb="59" eb="60">
      <t>ガク</t>
    </rPh>
    <rPh sb="67" eb="68">
      <t>エン</t>
    </rPh>
    <rPh sb="73" eb="75">
      <t>カサン</t>
    </rPh>
    <rPh sb="77" eb="78">
      <t>ガク</t>
    </rPh>
    <phoneticPr fontId="22"/>
  </si>
  <si>
    <t>児童手当月額</t>
    <rPh sb="0" eb="2">
      <t>ジドウ</t>
    </rPh>
    <rPh sb="2" eb="4">
      <t>テアテ</t>
    </rPh>
    <rPh sb="4" eb="6">
      <t>ゲツガク</t>
    </rPh>
    <phoneticPr fontId="3"/>
  </si>
  <si>
    <t>扶養親族</t>
    <rPh sb="0" eb="2">
      <t>フヨウ</t>
    </rPh>
    <rPh sb="2" eb="4">
      <t>シンゾク</t>
    </rPh>
    <phoneticPr fontId="2"/>
  </si>
  <si>
    <t>証　　明　　資　　料</t>
    <rPh sb="0" eb="1">
      <t>アカシ</t>
    </rPh>
    <rPh sb="3" eb="4">
      <t>メイ</t>
    </rPh>
    <rPh sb="6" eb="7">
      <t>シ</t>
    </rPh>
    <rPh sb="9" eb="10">
      <t>リョウ</t>
    </rPh>
    <phoneticPr fontId="2"/>
  </si>
  <si>
    <t>身分関係</t>
    <rPh sb="0" eb="2">
      <t>ミブン</t>
    </rPh>
    <rPh sb="2" eb="4">
      <t>カンケイ</t>
    </rPh>
    <phoneticPr fontId="2"/>
  </si>
  <si>
    <t>所得関係</t>
    <rPh sb="0" eb="2">
      <t>ショトク</t>
    </rPh>
    <rPh sb="2" eb="4">
      <t>カンケイ</t>
    </rPh>
    <phoneticPr fontId="2"/>
  </si>
  <si>
    <t>そ　の　他</t>
    <rPh sb="4" eb="5">
      <t>タ</t>
    </rPh>
    <phoneticPr fontId="2"/>
  </si>
  <si>
    <r>
      <t>戸籍抄本・婚姻届受理証明書・媒酌人の証明書</t>
    </r>
    <r>
      <rPr>
        <sz val="8"/>
        <rFont val="ＭＳ 明朝"/>
        <family val="1"/>
        <charset val="128"/>
      </rPr>
      <t>（結婚年月日明記のこと）</t>
    </r>
    <r>
      <rPr>
        <sz val="9"/>
        <rFont val="ＭＳ 明朝"/>
        <family val="1"/>
        <charset val="128"/>
      </rPr>
      <t>のうち１通</t>
    </r>
    <rPh sb="0" eb="2">
      <t>コセキ</t>
    </rPh>
    <rPh sb="2" eb="4">
      <t>ショウホン</t>
    </rPh>
    <rPh sb="5" eb="8">
      <t>コンイントドケ</t>
    </rPh>
    <rPh sb="8" eb="10">
      <t>ジュリ</t>
    </rPh>
    <rPh sb="10" eb="13">
      <t>ショウメイショ</t>
    </rPh>
    <rPh sb="14" eb="17">
      <t>バイシャクニン</t>
    </rPh>
    <rPh sb="18" eb="21">
      <t>ショウメイショ</t>
    </rPh>
    <rPh sb="22" eb="24">
      <t>ケッコン</t>
    </rPh>
    <rPh sb="24" eb="27">
      <t>ネンガッピ</t>
    </rPh>
    <rPh sb="27" eb="29">
      <t>メイキ</t>
    </rPh>
    <rPh sb="37" eb="38">
      <t>ツウ</t>
    </rPh>
    <phoneticPr fontId="2"/>
  </si>
  <si>
    <t>所得証明</t>
    <rPh sb="0" eb="2">
      <t>ショトク</t>
    </rPh>
    <rPh sb="2" eb="4">
      <t>ショウメイ</t>
    </rPh>
    <phoneticPr fontId="2"/>
  </si>
  <si>
    <r>
      <t xml:space="preserve">退職証明
</t>
    </r>
    <r>
      <rPr>
        <sz val="8"/>
        <rFont val="ＭＳ 明朝"/>
        <family val="1"/>
        <charset val="128"/>
      </rPr>
      <t>（今まで県職員以外であった者で、そこを退職することにより扶養親族としての要件を具備することになった場合のみ）</t>
    </r>
    <rPh sb="0" eb="2">
      <t>タイショク</t>
    </rPh>
    <rPh sb="2" eb="4">
      <t>ショウメイ</t>
    </rPh>
    <rPh sb="6" eb="7">
      <t>イマ</t>
    </rPh>
    <rPh sb="9" eb="12">
      <t>ケンショクイン</t>
    </rPh>
    <rPh sb="12" eb="14">
      <t>イガイ</t>
    </rPh>
    <rPh sb="18" eb="19">
      <t>モノ</t>
    </rPh>
    <rPh sb="24" eb="26">
      <t>タイショク</t>
    </rPh>
    <rPh sb="33" eb="35">
      <t>フヨウ</t>
    </rPh>
    <rPh sb="35" eb="37">
      <t>シンゾク</t>
    </rPh>
    <rPh sb="41" eb="43">
      <t>ヨウケン</t>
    </rPh>
    <rPh sb="44" eb="46">
      <t>グビ</t>
    </rPh>
    <rPh sb="54" eb="56">
      <t>バアイ</t>
    </rPh>
    <phoneticPr fontId="2"/>
  </si>
  <si>
    <t>申立書(※)</t>
    <rPh sb="0" eb="3">
      <t>モウシタテショ</t>
    </rPh>
    <phoneticPr fontId="2"/>
  </si>
  <si>
    <r>
      <t>雇用保険</t>
    </r>
    <r>
      <rPr>
        <sz val="8"/>
        <rFont val="ＭＳ 明朝"/>
        <family val="1"/>
        <charset val="128"/>
      </rPr>
      <t>を</t>
    </r>
    <r>
      <rPr>
        <sz val="9"/>
        <rFont val="ＭＳ 明朝"/>
        <family val="1"/>
        <charset val="128"/>
      </rPr>
      <t>受給</t>
    </r>
    <r>
      <rPr>
        <sz val="8"/>
        <rFont val="ＭＳ 明朝"/>
        <family val="1"/>
        <charset val="128"/>
      </rPr>
      <t>しない</t>
    </r>
    <r>
      <rPr>
        <sz val="9"/>
        <rFont val="ＭＳ 明朝"/>
        <family val="1"/>
        <charset val="128"/>
      </rPr>
      <t xml:space="preserve">申立書
</t>
    </r>
    <r>
      <rPr>
        <sz val="8"/>
        <rFont val="ＭＳ 明朝"/>
        <family val="1"/>
        <charset val="128"/>
      </rPr>
      <t>(退職等を事由とする場合)</t>
    </r>
    <rPh sb="0" eb="2">
      <t>コヨウ</t>
    </rPh>
    <rPh sb="2" eb="4">
      <t>ホケン</t>
    </rPh>
    <rPh sb="5" eb="7">
      <t>ジュキュウ</t>
    </rPh>
    <rPh sb="10" eb="13">
      <t>モウシタテショ</t>
    </rPh>
    <rPh sb="15" eb="17">
      <t>タイショク</t>
    </rPh>
    <rPh sb="17" eb="18">
      <t>ナド</t>
    </rPh>
    <rPh sb="19" eb="21">
      <t>ジユウ</t>
    </rPh>
    <rPh sb="24" eb="26">
      <t>バアイ</t>
    </rPh>
    <phoneticPr fontId="2"/>
  </si>
  <si>
    <t>育休</t>
    <rPh sb="0" eb="1">
      <t>イク</t>
    </rPh>
    <rPh sb="1" eb="2">
      <t>キュウ</t>
    </rPh>
    <phoneticPr fontId="2"/>
  </si>
  <si>
    <t>給与見込額証明</t>
    <rPh sb="0" eb="2">
      <t>キュウヨ</t>
    </rPh>
    <rPh sb="2" eb="4">
      <t>ミコ</t>
    </rPh>
    <rPh sb="4" eb="5">
      <t>ガク</t>
    </rPh>
    <rPh sb="5" eb="7">
      <t>ショウメイ</t>
    </rPh>
    <phoneticPr fontId="2"/>
  </si>
  <si>
    <t>辞令写</t>
    <rPh sb="0" eb="2">
      <t>ジレイ</t>
    </rPh>
    <rPh sb="2" eb="3">
      <t>ウツ</t>
    </rPh>
    <phoneticPr fontId="2"/>
  </si>
  <si>
    <r>
      <t xml:space="preserve">□ </t>
    </r>
    <r>
      <rPr>
        <sz val="8"/>
        <rFont val="ＭＳ 明朝"/>
        <family val="1"/>
        <charset val="128"/>
      </rPr>
      <t>雇用保険終了</t>
    </r>
    <rPh sb="2" eb="4">
      <t>コヨウ</t>
    </rPh>
    <rPh sb="4" eb="6">
      <t>ホケン</t>
    </rPh>
    <rPh sb="6" eb="8">
      <t>シュウリョウ</t>
    </rPh>
    <phoneticPr fontId="2"/>
  </si>
  <si>
    <t>雇用保険受給者台帳写</t>
    <rPh sb="0" eb="2">
      <t>コヨウ</t>
    </rPh>
    <rPh sb="2" eb="4">
      <t>ホケン</t>
    </rPh>
    <rPh sb="4" eb="7">
      <t>ジュキュウシャ</t>
    </rPh>
    <rPh sb="7" eb="9">
      <t>ダイチョウ</t>
    </rPh>
    <rPh sb="9" eb="10">
      <t>ウツ</t>
    </rPh>
    <phoneticPr fontId="2"/>
  </si>
  <si>
    <t>□</t>
    <phoneticPr fontId="2"/>
  </si>
  <si>
    <t>１５歳以上の場合は在学証明書又は所得証明</t>
    <rPh sb="2" eb="3">
      <t>サイ</t>
    </rPh>
    <rPh sb="3" eb="5">
      <t>イジョウ</t>
    </rPh>
    <rPh sb="6" eb="8">
      <t>バアイ</t>
    </rPh>
    <rPh sb="9" eb="11">
      <t>ザイガク</t>
    </rPh>
    <rPh sb="11" eb="14">
      <t>ショウメイショ</t>
    </rPh>
    <rPh sb="14" eb="15">
      <t>マタ</t>
    </rPh>
    <rPh sb="16" eb="18">
      <t>ショトク</t>
    </rPh>
    <rPh sb="18" eb="20">
      <t>ショウメイ</t>
    </rPh>
    <phoneticPr fontId="2"/>
  </si>
  <si>
    <r>
      <t>配偶者が扶養親族として認定されていないときは、配偶者が当該子を扶養していないことの証明</t>
    </r>
    <r>
      <rPr>
        <sz val="8"/>
        <rFont val="ＭＳ 明朝"/>
        <family val="1"/>
        <charset val="128"/>
      </rPr>
      <t>（扶養手当相当の給与を受給していないことの証明)</t>
    </r>
    <rPh sb="0" eb="3">
      <t>ハイグウシャ</t>
    </rPh>
    <rPh sb="4" eb="6">
      <t>フヨウ</t>
    </rPh>
    <rPh sb="6" eb="8">
      <t>シンゾク</t>
    </rPh>
    <rPh sb="11" eb="13">
      <t>ニンテイ</t>
    </rPh>
    <rPh sb="23" eb="26">
      <t>ハイグウシャ</t>
    </rPh>
    <rPh sb="27" eb="29">
      <t>トウガイ</t>
    </rPh>
    <rPh sb="29" eb="30">
      <t>コ</t>
    </rPh>
    <rPh sb="31" eb="33">
      <t>フヨウ</t>
    </rPh>
    <rPh sb="41" eb="43">
      <t>ショウメイ</t>
    </rPh>
    <rPh sb="44" eb="46">
      <t>フヨウ</t>
    </rPh>
    <rPh sb="46" eb="48">
      <t>テアテ</t>
    </rPh>
    <rPh sb="48" eb="50">
      <t>ソウトウ</t>
    </rPh>
    <rPh sb="51" eb="53">
      <t>キュウヨ</t>
    </rPh>
    <rPh sb="54" eb="56">
      <t>ジュキュウ</t>
    </rPh>
    <rPh sb="64" eb="66">
      <t>ショウメイ</t>
    </rPh>
    <phoneticPr fontId="2"/>
  </si>
  <si>
    <t>(□配偶者が県職員以外の場合は配偶者の所得証明)</t>
    <rPh sb="2" eb="5">
      <t>ハイグウシャ</t>
    </rPh>
    <rPh sb="6" eb="9">
      <t>ケンショクイン</t>
    </rPh>
    <rPh sb="9" eb="11">
      <t>イガイ</t>
    </rPh>
    <rPh sb="12" eb="14">
      <t>バアイ</t>
    </rPh>
    <rPh sb="15" eb="18">
      <t>ハイグウシャ</t>
    </rPh>
    <rPh sb="19" eb="21">
      <t>ショトク</t>
    </rPh>
    <rPh sb="21" eb="23">
      <t>ショウメイ</t>
    </rPh>
    <phoneticPr fontId="2"/>
  </si>
  <si>
    <r>
      <t>□</t>
    </r>
    <r>
      <rPr>
        <sz val="8"/>
        <rFont val="ＭＳ 明朝"/>
        <family val="1"/>
        <charset val="128"/>
      </rPr>
      <t>親権の異動</t>
    </r>
    <rPh sb="1" eb="3">
      <t>シンケン</t>
    </rPh>
    <rPh sb="4" eb="6">
      <t>イドウ</t>
    </rPh>
    <phoneticPr fontId="2"/>
  </si>
  <si>
    <t>戸籍の「全部事項証明」</t>
    <rPh sb="0" eb="2">
      <t>コセキ</t>
    </rPh>
    <rPh sb="4" eb="6">
      <t>ゼンブ</t>
    </rPh>
    <rPh sb="6" eb="8">
      <t>ジコウ</t>
    </rPh>
    <rPh sb="8" eb="10">
      <t>ショウメイ</t>
    </rPh>
    <phoneticPr fontId="2"/>
  </si>
  <si>
    <t>孫</t>
    <rPh sb="0" eb="1">
      <t>マゴ</t>
    </rPh>
    <phoneticPr fontId="2"/>
  </si>
  <si>
    <t>戸籍謄本
（血族関係を明示し得るもの）</t>
    <rPh sb="0" eb="2">
      <t>コセキ</t>
    </rPh>
    <rPh sb="2" eb="4">
      <t>トウホン</t>
    </rPh>
    <rPh sb="6" eb="8">
      <t>ケツゾク</t>
    </rPh>
    <rPh sb="8" eb="10">
      <t>カンケイ</t>
    </rPh>
    <rPh sb="11" eb="13">
      <t>メイジ</t>
    </rPh>
    <rPh sb="14" eb="15">
      <t>エ</t>
    </rPh>
    <phoneticPr fontId="2"/>
  </si>
  <si>
    <t>父母が扶養していないことの証明</t>
    <rPh sb="0" eb="2">
      <t>フボ</t>
    </rPh>
    <rPh sb="3" eb="5">
      <t>フヨウ</t>
    </rPh>
    <rPh sb="13" eb="15">
      <t>ショウメイ</t>
    </rPh>
    <phoneticPr fontId="2"/>
  </si>
  <si>
    <t xml:space="preserve">住民票謄本
</t>
    <rPh sb="0" eb="3">
      <t>ジュウミンヒョウ</t>
    </rPh>
    <rPh sb="3" eb="5">
      <t>トウホン</t>
    </rPh>
    <phoneticPr fontId="2"/>
  </si>
  <si>
    <t>申立書</t>
    <rPh sb="0" eb="3">
      <t>モウシタテショ</t>
    </rPh>
    <phoneticPr fontId="2"/>
  </si>
  <si>
    <t>父母</t>
    <rPh sb="0" eb="2">
      <t>フボ</t>
    </rPh>
    <phoneticPr fontId="2"/>
  </si>
  <si>
    <t>戸籍謄本
（除籍事項の省略したものでないこと）</t>
    <rPh sb="0" eb="2">
      <t>コセキ</t>
    </rPh>
    <rPh sb="2" eb="4">
      <t>トウホン</t>
    </rPh>
    <rPh sb="6" eb="8">
      <t>ジョセキ</t>
    </rPh>
    <rPh sb="8" eb="10">
      <t>ジコウ</t>
    </rPh>
    <rPh sb="11" eb="13">
      <t>ショウリャク</t>
    </rPh>
    <phoneticPr fontId="2"/>
  </si>
  <si>
    <t>他の扶養義務者が扶養していないことの証明</t>
    <rPh sb="0" eb="1">
      <t>ホカ</t>
    </rPh>
    <rPh sb="2" eb="4">
      <t>フヨウ</t>
    </rPh>
    <rPh sb="4" eb="7">
      <t>ギムシャ</t>
    </rPh>
    <rPh sb="8" eb="10">
      <t>フヨウ</t>
    </rPh>
    <rPh sb="18" eb="20">
      <t>ショウメイ</t>
    </rPh>
    <phoneticPr fontId="2"/>
  </si>
  <si>
    <t>扶養義務者全員の扶養順位協議決定書(被扶養者毎)</t>
    <rPh sb="0" eb="2">
      <t>フヨウ</t>
    </rPh>
    <rPh sb="2" eb="5">
      <t>ギムシャ</t>
    </rPh>
    <rPh sb="5" eb="7">
      <t>ゼンイン</t>
    </rPh>
    <rPh sb="8" eb="10">
      <t>フヨウ</t>
    </rPh>
    <rPh sb="10" eb="12">
      <t>ジュンイ</t>
    </rPh>
    <rPh sb="12" eb="14">
      <t>キョウギ</t>
    </rPh>
    <rPh sb="14" eb="17">
      <t>ケッテイショ</t>
    </rPh>
    <rPh sb="18" eb="22">
      <t>ヒフヨウシャ</t>
    </rPh>
    <rPh sb="22" eb="23">
      <t>マイ</t>
    </rPh>
    <phoneticPr fontId="2"/>
  </si>
  <si>
    <t>祖父母</t>
    <rPh sb="0" eb="3">
      <t>ソフボ</t>
    </rPh>
    <phoneticPr fontId="2"/>
  </si>
  <si>
    <t>戸籍謄本（血族関係を明示し得るもの）</t>
    <rPh sb="0" eb="2">
      <t>コセキ</t>
    </rPh>
    <rPh sb="2" eb="4">
      <t>トウホン</t>
    </rPh>
    <rPh sb="5" eb="7">
      <t>ケツゾク</t>
    </rPh>
    <rPh sb="7" eb="9">
      <t>カンケイ</t>
    </rPh>
    <rPh sb="10" eb="12">
      <t>メイジ</t>
    </rPh>
    <rPh sb="13" eb="14">
      <t>エ</t>
    </rPh>
    <phoneticPr fontId="2"/>
  </si>
  <si>
    <t>恩給、年金、扶助料等受給有無証明</t>
    <rPh sb="0" eb="2">
      <t>オンキュウ</t>
    </rPh>
    <rPh sb="3" eb="5">
      <t>ネンキン</t>
    </rPh>
    <rPh sb="6" eb="8">
      <t>フジョ</t>
    </rPh>
    <rPh sb="8" eb="9">
      <t>リョウ</t>
    </rPh>
    <rPh sb="9" eb="10">
      <t>トウ</t>
    </rPh>
    <rPh sb="10" eb="12">
      <t>ジュキュウ</t>
    </rPh>
    <rPh sb="12" eb="14">
      <t>ウム</t>
    </rPh>
    <rPh sb="14" eb="16">
      <t>ショウメイ</t>
    </rPh>
    <phoneticPr fontId="2"/>
  </si>
  <si>
    <t>申立書（職員及び被扶養者毎）</t>
    <rPh sb="0" eb="3">
      <t>モウシタテショ</t>
    </rPh>
    <rPh sb="4" eb="6">
      <t>ショクイン</t>
    </rPh>
    <rPh sb="6" eb="7">
      <t>オヨ</t>
    </rPh>
    <rPh sb="8" eb="9">
      <t>ヒ</t>
    </rPh>
    <rPh sb="9" eb="12">
      <t>フヨウシャ</t>
    </rPh>
    <rPh sb="12" eb="13">
      <t>ゴト</t>
    </rPh>
    <phoneticPr fontId="2"/>
  </si>
  <si>
    <t>弟妹</t>
    <rPh sb="0" eb="2">
      <t>テイマイ</t>
    </rPh>
    <phoneticPr fontId="2"/>
  </si>
  <si>
    <t>心身に著しい障害がある者</t>
    <rPh sb="0" eb="2">
      <t>シンシン</t>
    </rPh>
    <rPh sb="3" eb="4">
      <t>イチジル</t>
    </rPh>
    <rPh sb="6" eb="8">
      <t>ショウガイ</t>
    </rPh>
    <rPh sb="11" eb="12">
      <t>モノ</t>
    </rPh>
    <phoneticPr fontId="2"/>
  </si>
  <si>
    <t>戸籍謄本</t>
    <rPh sb="0" eb="2">
      <t>コセキ</t>
    </rPh>
    <rPh sb="2" eb="4">
      <t>トウホン</t>
    </rPh>
    <phoneticPr fontId="2"/>
  </si>
  <si>
    <t>所得証明</t>
    <phoneticPr fontId="2"/>
  </si>
  <si>
    <t xml:space="preserve">心身に著しい障害があることについての診断書（症状について具体的かつ詳細に記載するとともに、その者が終身労務に服することができないかどうかを明らかにしたもの）
</t>
    <rPh sb="0" eb="2">
      <t>シンシン</t>
    </rPh>
    <rPh sb="3" eb="4">
      <t>イチジル</t>
    </rPh>
    <rPh sb="6" eb="8">
      <t>ショウガイ</t>
    </rPh>
    <rPh sb="18" eb="21">
      <t>シンダンショ</t>
    </rPh>
    <rPh sb="22" eb="24">
      <t>ショウジョウ</t>
    </rPh>
    <rPh sb="28" eb="31">
      <t>グタイテキ</t>
    </rPh>
    <rPh sb="33" eb="35">
      <t>ショウサイ</t>
    </rPh>
    <rPh sb="36" eb="38">
      <t>キサイ</t>
    </rPh>
    <rPh sb="47" eb="48">
      <t>モノ</t>
    </rPh>
    <rPh sb="49" eb="51">
      <t>シュウシン</t>
    </rPh>
    <rPh sb="51" eb="53">
      <t>ロウム</t>
    </rPh>
    <rPh sb="54" eb="55">
      <t>フク</t>
    </rPh>
    <rPh sb="69" eb="70">
      <t>アキ</t>
    </rPh>
    <phoneticPr fontId="2"/>
  </si>
  <si>
    <t>恩給、年金、扶助料等受給有無証明</t>
    <phoneticPr fontId="2"/>
  </si>
  <si>
    <t>22歳に達する日以後の最初の4月1日を迎えた者</t>
    <rPh sb="2" eb="3">
      <t>サイ</t>
    </rPh>
    <rPh sb="4" eb="5">
      <t>タッ</t>
    </rPh>
    <rPh sb="7" eb="8">
      <t>ニチ</t>
    </rPh>
    <rPh sb="8" eb="10">
      <t>イゴ</t>
    </rPh>
    <rPh sb="11" eb="13">
      <t>サイショ</t>
    </rPh>
    <rPh sb="15" eb="16">
      <t>ガツ</t>
    </rPh>
    <rPh sb="17" eb="18">
      <t>ニチ</t>
    </rPh>
    <rPh sb="19" eb="20">
      <t>ムカ</t>
    </rPh>
    <rPh sb="22" eb="23">
      <t>モノ</t>
    </rPh>
    <phoneticPr fontId="2"/>
  </si>
  <si>
    <t>□</t>
    <phoneticPr fontId="2"/>
  </si>
  <si>
    <t>必要なし</t>
    <rPh sb="0" eb="2">
      <t>ヒツヨウ</t>
    </rPh>
    <phoneticPr fontId="2"/>
  </si>
  <si>
    <t>所得が生じた者</t>
    <rPh sb="0" eb="2">
      <t>ショトク</t>
    </rPh>
    <rPh sb="3" eb="4">
      <t>ショウ</t>
    </rPh>
    <rPh sb="6" eb="7">
      <t>モノ</t>
    </rPh>
    <phoneticPr fontId="2"/>
  </si>
  <si>
    <t>就職証明（就職年月日及び収入月額明記のもの）又は所得証明</t>
    <rPh sb="0" eb="2">
      <t>シュウショク</t>
    </rPh>
    <rPh sb="2" eb="4">
      <t>ショウメイ</t>
    </rPh>
    <rPh sb="5" eb="7">
      <t>シュウショク</t>
    </rPh>
    <rPh sb="7" eb="10">
      <t>ネンガッピ</t>
    </rPh>
    <rPh sb="10" eb="11">
      <t>オヨ</t>
    </rPh>
    <rPh sb="12" eb="14">
      <t>シュウニュウ</t>
    </rPh>
    <rPh sb="14" eb="16">
      <t>ゲツガク</t>
    </rPh>
    <rPh sb="16" eb="18">
      <t>メイキ</t>
    </rPh>
    <rPh sb="22" eb="23">
      <t>マタ</t>
    </rPh>
    <rPh sb="24" eb="26">
      <t>ショトク</t>
    </rPh>
    <rPh sb="26" eb="28">
      <t>ショウメイ</t>
    </rPh>
    <phoneticPr fontId="2"/>
  </si>
  <si>
    <t>育児休業終了(職務復帰)</t>
    <rPh sb="0" eb="2">
      <t>イクジ</t>
    </rPh>
    <rPh sb="2" eb="4">
      <t>キュウギョウ</t>
    </rPh>
    <rPh sb="4" eb="6">
      <t>シュウリョウ</t>
    </rPh>
    <rPh sb="7" eb="9">
      <t>ショクム</t>
    </rPh>
    <rPh sb="9" eb="11">
      <t>フッキ</t>
    </rPh>
    <phoneticPr fontId="2"/>
  </si>
  <si>
    <t>職務復帰辞令写</t>
    <rPh sb="0" eb="2">
      <t>ショクム</t>
    </rPh>
    <rPh sb="2" eb="4">
      <t>フッキ</t>
    </rPh>
    <rPh sb="4" eb="6">
      <t>ジレイ</t>
    </rPh>
    <rPh sb="6" eb="7">
      <t>ウツ</t>
    </rPh>
    <phoneticPr fontId="2"/>
  </si>
  <si>
    <t>雇用保険受給開始</t>
    <rPh sb="0" eb="2">
      <t>コヨウ</t>
    </rPh>
    <rPh sb="2" eb="4">
      <t>ホケン</t>
    </rPh>
    <rPh sb="4" eb="6">
      <t>ジュキュウ</t>
    </rPh>
    <rPh sb="6" eb="8">
      <t>カイシ</t>
    </rPh>
    <phoneticPr fontId="2"/>
  </si>
  <si>
    <t>死亡した者</t>
    <rPh sb="0" eb="2">
      <t>シボウ</t>
    </rPh>
    <rPh sb="4" eb="5">
      <t>モノ</t>
    </rPh>
    <phoneticPr fontId="2"/>
  </si>
  <si>
    <t>戸籍抄本又は死亡診断書</t>
    <rPh sb="0" eb="2">
      <t>コセキ</t>
    </rPh>
    <rPh sb="2" eb="4">
      <t>ショウホン</t>
    </rPh>
    <rPh sb="4" eb="5">
      <t>マタ</t>
    </rPh>
    <rPh sb="6" eb="8">
      <t>シボウ</t>
    </rPh>
    <rPh sb="8" eb="11">
      <t>シンダンショ</t>
    </rPh>
    <phoneticPr fontId="2"/>
  </si>
  <si>
    <t>要件を欠くに至った理由を具体的に証するもの</t>
    <rPh sb="0" eb="2">
      <t>ヨウケン</t>
    </rPh>
    <rPh sb="3" eb="4">
      <t>カ</t>
    </rPh>
    <rPh sb="6" eb="7">
      <t>イタ</t>
    </rPh>
    <rPh sb="9" eb="11">
      <t>リユウ</t>
    </rPh>
    <rPh sb="12" eb="15">
      <t>グタイテキ</t>
    </rPh>
    <rPh sb="16" eb="17">
      <t>ショウ</t>
    </rPh>
    <phoneticPr fontId="2"/>
  </si>
  <si>
    <t>パート継続で認定基準内(130万円未満)</t>
    <rPh sb="3" eb="5">
      <t>ケイゾク</t>
    </rPh>
    <rPh sb="6" eb="8">
      <t>ニンテイ</t>
    </rPh>
    <rPh sb="8" eb="10">
      <t>キジュン</t>
    </rPh>
    <rPh sb="10" eb="11">
      <t>ナイ</t>
    </rPh>
    <rPh sb="15" eb="17">
      <t>マンエン</t>
    </rPh>
    <rPh sb="17" eb="19">
      <t>ミマン</t>
    </rPh>
    <phoneticPr fontId="2"/>
  </si>
  <si>
    <t>□給与見込額証明　　□契約書(雇用証明書）</t>
    <rPh sb="1" eb="3">
      <t>キュウヨ</t>
    </rPh>
    <rPh sb="3" eb="5">
      <t>ミコ</t>
    </rPh>
    <rPh sb="5" eb="6">
      <t>ガク</t>
    </rPh>
    <rPh sb="6" eb="8">
      <t>ショウメイ</t>
    </rPh>
    <rPh sb="11" eb="14">
      <t>ケイヤクショ</t>
    </rPh>
    <rPh sb="15" eb="17">
      <t>コヨウ</t>
    </rPh>
    <rPh sb="17" eb="20">
      <t>ショウメイショ</t>
    </rPh>
    <phoneticPr fontId="2"/>
  </si>
  <si>
    <t>(期間限定等)→継続して手当対象</t>
    <rPh sb="1" eb="3">
      <t>キカン</t>
    </rPh>
    <rPh sb="3" eb="5">
      <t>ゲンテイ</t>
    </rPh>
    <rPh sb="5" eb="6">
      <t>ナド</t>
    </rPh>
    <rPh sb="8" eb="10">
      <t>ケイゾク</t>
    </rPh>
    <rPh sb="12" eb="14">
      <t>テアテ</t>
    </rPh>
    <rPh sb="14" eb="16">
      <t>タイショウ</t>
    </rPh>
    <phoneticPr fontId="2"/>
  </si>
  <si>
    <t>※書面上で給与、期間等が明記されていること</t>
    <rPh sb="1" eb="3">
      <t>ショメン</t>
    </rPh>
    <rPh sb="3" eb="4">
      <t>ジョウ</t>
    </rPh>
    <rPh sb="5" eb="7">
      <t>キュウヨ</t>
    </rPh>
    <rPh sb="8" eb="10">
      <t>キカン</t>
    </rPh>
    <rPh sb="10" eb="11">
      <t>トウ</t>
    </rPh>
    <rPh sb="12" eb="14">
      <t>メイキ</t>
    </rPh>
    <phoneticPr fontId="2"/>
  </si>
  <si>
    <t>３ヶ月の平均が108334円以上　　□雇用期間等確認→期間限定なら継続して手当対象→期間限定でない場合は要件を具備せず</t>
    <rPh sb="2" eb="3">
      <t>ゲツ</t>
    </rPh>
    <rPh sb="4" eb="6">
      <t>ヘイキン</t>
    </rPh>
    <rPh sb="13" eb="14">
      <t>エン</t>
    </rPh>
    <rPh sb="14" eb="16">
      <t>イジョウ</t>
    </rPh>
    <rPh sb="19" eb="21">
      <t>コヨウ</t>
    </rPh>
    <rPh sb="21" eb="23">
      <t>キカン</t>
    </rPh>
    <rPh sb="23" eb="24">
      <t>トウ</t>
    </rPh>
    <rPh sb="24" eb="26">
      <t>カクニン</t>
    </rPh>
    <rPh sb="27" eb="29">
      <t>キカン</t>
    </rPh>
    <rPh sb="29" eb="31">
      <t>ゲンテイ</t>
    </rPh>
    <rPh sb="33" eb="35">
      <t>ケイゾク</t>
    </rPh>
    <rPh sb="37" eb="39">
      <t>テアテ</t>
    </rPh>
    <rPh sb="39" eb="41">
      <t>タイショウ</t>
    </rPh>
    <rPh sb="42" eb="44">
      <t>キカン</t>
    </rPh>
    <rPh sb="44" eb="46">
      <t>ゲンテイ</t>
    </rPh>
    <rPh sb="49" eb="51">
      <t>バアイ</t>
    </rPh>
    <rPh sb="52" eb="54">
      <t>ヨウケン</t>
    </rPh>
    <rPh sb="55" eb="57">
      <t>グビ</t>
    </rPh>
    <phoneticPr fontId="2"/>
  </si>
  <si>
    <t>２か月の平均が108334円以上　　□継続して同様な勤務を行うか確認→不明な場合は3ヶ月の平均→継続する意思がある場合は2ヶ月目で要件判断</t>
    <rPh sb="2" eb="3">
      <t>ゲツ</t>
    </rPh>
    <rPh sb="4" eb="6">
      <t>ヘイキン</t>
    </rPh>
    <rPh sb="13" eb="14">
      <t>エン</t>
    </rPh>
    <rPh sb="14" eb="16">
      <t>イジョウ</t>
    </rPh>
    <rPh sb="19" eb="21">
      <t>ケイゾク</t>
    </rPh>
    <rPh sb="23" eb="25">
      <t>ドウヨウ</t>
    </rPh>
    <rPh sb="26" eb="28">
      <t>キンム</t>
    </rPh>
    <rPh sb="29" eb="30">
      <t>オコナ</t>
    </rPh>
    <rPh sb="32" eb="34">
      <t>カクニン</t>
    </rPh>
    <rPh sb="35" eb="37">
      <t>フメイ</t>
    </rPh>
    <rPh sb="38" eb="40">
      <t>バアイ</t>
    </rPh>
    <rPh sb="43" eb="44">
      <t>ゲツ</t>
    </rPh>
    <rPh sb="45" eb="47">
      <t>ヘイキン</t>
    </rPh>
    <rPh sb="48" eb="50">
      <t>ケイゾク</t>
    </rPh>
    <rPh sb="52" eb="54">
      <t>イシ</t>
    </rPh>
    <rPh sb="57" eb="59">
      <t>バアイ</t>
    </rPh>
    <rPh sb="62" eb="63">
      <t>ゲツ</t>
    </rPh>
    <rPh sb="63" eb="64">
      <t>メ</t>
    </rPh>
    <rPh sb="65" eb="67">
      <t>ヨウケン</t>
    </rPh>
    <rPh sb="67" eb="69">
      <t>ハンダン</t>
    </rPh>
    <phoneticPr fontId="2"/>
  </si>
  <si>
    <t>　添付する証明書は，原則として官公署の発行するものとすること。</t>
  </si>
  <si>
    <t>　身分関係及び所得関係に添付する証明書は，扶養親族に係るものであること。</t>
  </si>
  <si>
    <t>　別居の場合は，特に送金を証する書類を添付すること。</t>
  </si>
  <si>
    <t>(毎月の銀行振込書・現金書留等の写し，送金を受ける者の申立書等)</t>
    <phoneticPr fontId="2"/>
  </si>
  <si>
    <t>　届出の時点において，無職の場合は無収入である旨の申立書を，所得がある場合は年間所得が130万円未満であるかどうかを判断できる程度にその実態を記入した申立書及びその旨を具体的に証する書類を提出すること。</t>
    <rPh sb="1" eb="3">
      <t>トドケデ</t>
    </rPh>
    <rPh sb="4" eb="6">
      <t>ジテン</t>
    </rPh>
    <rPh sb="11" eb="13">
      <t>ムショク</t>
    </rPh>
    <rPh sb="14" eb="16">
      <t>バアイ</t>
    </rPh>
    <rPh sb="17" eb="20">
      <t>ムシュウニュウ</t>
    </rPh>
    <rPh sb="23" eb="24">
      <t>ムネ</t>
    </rPh>
    <rPh sb="25" eb="28">
      <t>モウシタテショ</t>
    </rPh>
    <rPh sb="30" eb="32">
      <t>ショトク</t>
    </rPh>
    <rPh sb="35" eb="37">
      <t>バアイ</t>
    </rPh>
    <rPh sb="38" eb="40">
      <t>ネンカン</t>
    </rPh>
    <rPh sb="40" eb="42">
      <t>ショトク</t>
    </rPh>
    <rPh sb="46" eb="48">
      <t>マンエン</t>
    </rPh>
    <rPh sb="48" eb="50">
      <t>ミマン</t>
    </rPh>
    <rPh sb="58" eb="60">
      <t>ハンダン</t>
    </rPh>
    <rPh sb="63" eb="65">
      <t>テイド</t>
    </rPh>
    <rPh sb="68" eb="70">
      <t>ジッタイ</t>
    </rPh>
    <rPh sb="71" eb="73">
      <t>キニュウ</t>
    </rPh>
    <rPh sb="75" eb="78">
      <t>モウシタテショ</t>
    </rPh>
    <rPh sb="78" eb="79">
      <t>オヨ</t>
    </rPh>
    <rPh sb="82" eb="83">
      <t>ムネ</t>
    </rPh>
    <rPh sb="84" eb="87">
      <t>グタイテキ</t>
    </rPh>
    <rPh sb="88" eb="89">
      <t>ショウ</t>
    </rPh>
    <rPh sb="91" eb="93">
      <t>ショルイ</t>
    </rPh>
    <rPh sb="94" eb="96">
      <t>テイシュツ</t>
    </rPh>
    <phoneticPr fontId="2"/>
  </si>
  <si>
    <t>　申立書には，扶養するに至った経緯，扶養を必要とする理由，他の扶養義務者との関係（他の扶養義務者が扶養できない理由），具体的な扶養実態，資産の活用状況等を詳しく記入すること</t>
    <phoneticPr fontId="2"/>
  </si>
  <si>
    <t>退職日の翌日から１０日以内に再び任用された者の扶養手当等の認定</t>
    <rPh sb="0" eb="3">
      <t>タイショクビ</t>
    </rPh>
    <rPh sb="4" eb="6">
      <t>ヨクジツ</t>
    </rPh>
    <rPh sb="10" eb="11">
      <t>ニチ</t>
    </rPh>
    <rPh sb="11" eb="13">
      <t>イナイ</t>
    </rPh>
    <rPh sb="14" eb="15">
      <t>フタタ</t>
    </rPh>
    <rPh sb="16" eb="18">
      <t>ニンヨウ</t>
    </rPh>
    <rPh sb="21" eb="22">
      <t>モノ</t>
    </rPh>
    <rPh sb="23" eb="25">
      <t>フヨウ</t>
    </rPh>
    <rPh sb="25" eb="27">
      <t>テアテ</t>
    </rPh>
    <rPh sb="27" eb="28">
      <t>トウ</t>
    </rPh>
    <rPh sb="29" eb="31">
      <t>ニンテイ</t>
    </rPh>
    <phoneticPr fontId="2"/>
  </si>
  <si>
    <t>当該職員に前回認定時と認定要件に係る実情等に変更がないことを記載した申立書（様式は任意）を提出させ、内容に変更がないことを確認の上、認定簿等に必要事項を記載すること</t>
    <rPh sb="0" eb="2">
      <t>トウガイ</t>
    </rPh>
    <rPh sb="2" eb="4">
      <t>ショクイン</t>
    </rPh>
    <rPh sb="5" eb="7">
      <t>ゼンカイ</t>
    </rPh>
    <rPh sb="7" eb="9">
      <t>ニンテイ</t>
    </rPh>
    <rPh sb="9" eb="10">
      <t>ジ</t>
    </rPh>
    <rPh sb="11" eb="13">
      <t>ニンテイ</t>
    </rPh>
    <rPh sb="13" eb="15">
      <t>ヨウケン</t>
    </rPh>
    <rPh sb="16" eb="17">
      <t>カカ</t>
    </rPh>
    <rPh sb="18" eb="20">
      <t>ジツジョウ</t>
    </rPh>
    <rPh sb="20" eb="21">
      <t>トウ</t>
    </rPh>
    <rPh sb="22" eb="24">
      <t>ヘンコウ</t>
    </rPh>
    <rPh sb="30" eb="32">
      <t>キサイ</t>
    </rPh>
    <rPh sb="34" eb="37">
      <t>モウシタテショ</t>
    </rPh>
    <rPh sb="38" eb="40">
      <t>ヨウシキ</t>
    </rPh>
    <rPh sb="41" eb="43">
      <t>ニンイ</t>
    </rPh>
    <rPh sb="45" eb="47">
      <t>テイシュツ</t>
    </rPh>
    <rPh sb="50" eb="52">
      <t>ナイヨウ</t>
    </rPh>
    <rPh sb="53" eb="55">
      <t>ヘンコウ</t>
    </rPh>
    <rPh sb="61" eb="63">
      <t>カクニン</t>
    </rPh>
    <rPh sb="64" eb="65">
      <t>ウエ</t>
    </rPh>
    <rPh sb="66" eb="68">
      <t>ニンテイ</t>
    </rPh>
    <rPh sb="68" eb="69">
      <t>ボ</t>
    </rPh>
    <rPh sb="69" eb="70">
      <t>トウ</t>
    </rPh>
    <rPh sb="71" eb="73">
      <t>ヒツヨウ</t>
    </rPh>
    <rPh sb="73" eb="75">
      <t>ジコウ</t>
    </rPh>
    <rPh sb="76" eb="78">
      <t>キサイ</t>
    </rPh>
    <phoneticPr fontId="2"/>
  </si>
  <si>
    <t>給与電算については、退職前の情報を引き継がないため、新規報告が必要となる。</t>
    <rPh sb="0" eb="2">
      <t>キュウヨ</t>
    </rPh>
    <rPh sb="2" eb="4">
      <t>デンサン</t>
    </rPh>
    <rPh sb="10" eb="13">
      <t>タイショクマエ</t>
    </rPh>
    <rPh sb="14" eb="16">
      <t>ジョウホウ</t>
    </rPh>
    <rPh sb="17" eb="18">
      <t>ヒ</t>
    </rPh>
    <rPh sb="19" eb="20">
      <t>ツ</t>
    </rPh>
    <rPh sb="26" eb="28">
      <t>シンキ</t>
    </rPh>
    <rPh sb="28" eb="30">
      <t>ホウコク</t>
    </rPh>
    <rPh sb="31" eb="33">
      <t>ヒツヨウ</t>
    </rPh>
    <phoneticPr fontId="2"/>
  </si>
  <si>
    <t>児童手当</t>
    <rPh sb="0" eb="2">
      <t>ジドウ</t>
    </rPh>
    <rPh sb="2" eb="4">
      <t>テアテ</t>
    </rPh>
    <phoneticPr fontId="2"/>
  </si>
  <si>
    <t>児童手当・特例給付認定等に係る事務処理について</t>
    <rPh sb="0" eb="2">
      <t>ジドウ</t>
    </rPh>
    <rPh sb="2" eb="4">
      <t>テアテ</t>
    </rPh>
    <rPh sb="5" eb="7">
      <t>トクレイ</t>
    </rPh>
    <rPh sb="7" eb="9">
      <t>キュウフ</t>
    </rPh>
    <rPh sb="9" eb="12">
      <t>ニンテイトウ</t>
    </rPh>
    <rPh sb="13" eb="14">
      <t>カカ</t>
    </rPh>
    <rPh sb="15" eb="17">
      <t>ジム</t>
    </rPh>
    <rPh sb="17" eb="19">
      <t>ショリ</t>
    </rPh>
    <phoneticPr fontId="3"/>
  </si>
  <si>
    <t>１　必要になる事務の内容</t>
    <rPh sb="2" eb="4">
      <t>ヒツヨウ</t>
    </rPh>
    <rPh sb="7" eb="9">
      <t>ジム</t>
    </rPh>
    <rPh sb="10" eb="12">
      <t>ナイヨウ</t>
    </rPh>
    <phoneticPr fontId="3"/>
  </si>
  <si>
    <t>2012.12.２8</t>
    <phoneticPr fontId="3"/>
  </si>
  <si>
    <t>要　　　件</t>
    <rPh sb="0" eb="1">
      <t>ヨウ</t>
    </rPh>
    <rPh sb="4" eb="5">
      <t>ケン</t>
    </rPh>
    <phoneticPr fontId="3"/>
  </si>
  <si>
    <t>　請求書及び
届の種類等</t>
    <rPh sb="1" eb="4">
      <t>セイキュウショ</t>
    </rPh>
    <rPh sb="4" eb="5">
      <t>オヨ</t>
    </rPh>
    <rPh sb="7" eb="8">
      <t>トドケ</t>
    </rPh>
    <rPh sb="9" eb="11">
      <t>シュルイ</t>
    </rPh>
    <rPh sb="11" eb="12">
      <t>トウ</t>
    </rPh>
    <phoneticPr fontId="3"/>
  </si>
  <si>
    <t>添付書類等</t>
    <rPh sb="0" eb="2">
      <t>テンプ</t>
    </rPh>
    <rPh sb="2" eb="4">
      <t>ショルイ</t>
    </rPh>
    <rPh sb="4" eb="5">
      <t>トウ</t>
    </rPh>
    <phoneticPr fontId="3"/>
  </si>
  <si>
    <t>職員への通知等</t>
    <rPh sb="0" eb="2">
      <t>ショクイン</t>
    </rPh>
    <rPh sb="4" eb="6">
      <t>ツウチ</t>
    </rPh>
    <rPh sb="6" eb="7">
      <t>ナド</t>
    </rPh>
    <phoneticPr fontId="3"/>
  </si>
  <si>
    <t>起案</t>
    <phoneticPr fontId="3"/>
  </si>
  <si>
    <t>電算
報告</t>
    <rPh sb="0" eb="2">
      <t>デンサン</t>
    </rPh>
    <rPh sb="3" eb="5">
      <t>ホウコク</t>
    </rPh>
    <phoneticPr fontId="3"/>
  </si>
  <si>
    <t>新規・出生等</t>
    <rPh sb="0" eb="2">
      <t>シンキ</t>
    </rPh>
    <rPh sb="3" eb="5">
      <t>シュッセイ</t>
    </rPh>
    <rPh sb="5" eb="6">
      <t>トウ</t>
    </rPh>
    <phoneticPr fontId="3"/>
  </si>
  <si>
    <t>　第１子の出生，新たに児童を監護することになったなど，新たに要件を備えた者がある場合</t>
    <rPh sb="1" eb="2">
      <t>ダイ</t>
    </rPh>
    <rPh sb="3" eb="4">
      <t>シ</t>
    </rPh>
    <rPh sb="5" eb="7">
      <t>シュッセイ</t>
    </rPh>
    <rPh sb="8" eb="9">
      <t>アラ</t>
    </rPh>
    <rPh sb="11" eb="13">
      <t>ジドウ</t>
    </rPh>
    <rPh sb="14" eb="16">
      <t>カンゴ</t>
    </rPh>
    <rPh sb="27" eb="28">
      <t>アラ</t>
    </rPh>
    <rPh sb="30" eb="32">
      <t>ヨウケン</t>
    </rPh>
    <rPh sb="33" eb="34">
      <t>ソナ</t>
    </rPh>
    <rPh sb="36" eb="37">
      <t>モノ</t>
    </rPh>
    <rPh sb="40" eb="42">
      <t>バアイ</t>
    </rPh>
    <phoneticPr fontId="3"/>
  </si>
  <si>
    <t xml:space="preserve">受給資格者及び児童の属する世帯全員の住民票
受給資格者及び配偶者の前年の所得証明書
etc
</t>
    <rPh sb="0" eb="2">
      <t>ジュキュウ</t>
    </rPh>
    <rPh sb="2" eb="5">
      <t>シカクシャ</t>
    </rPh>
    <rPh sb="5" eb="6">
      <t>オヨ</t>
    </rPh>
    <rPh sb="7" eb="9">
      <t>ジドウ</t>
    </rPh>
    <rPh sb="10" eb="11">
      <t>ゾク</t>
    </rPh>
    <rPh sb="13" eb="15">
      <t>セタイ</t>
    </rPh>
    <rPh sb="15" eb="17">
      <t>ゼンイン</t>
    </rPh>
    <rPh sb="18" eb="21">
      <t>ジュウミンヒョウ</t>
    </rPh>
    <rPh sb="22" eb="24">
      <t>ジュキュウ</t>
    </rPh>
    <rPh sb="24" eb="27">
      <t>シカクシャ</t>
    </rPh>
    <rPh sb="27" eb="28">
      <t>オヨ</t>
    </rPh>
    <rPh sb="29" eb="32">
      <t>ハイグウシャ</t>
    </rPh>
    <rPh sb="33" eb="35">
      <t>ゼンネン</t>
    </rPh>
    <rPh sb="36" eb="38">
      <t>ショトク</t>
    </rPh>
    <rPh sb="38" eb="41">
      <t>ショウメイショ</t>
    </rPh>
    <phoneticPr fontId="3"/>
  </si>
  <si>
    <t>「認定通知書」又は
「認定請求却下通知書」</t>
    <phoneticPr fontId="3"/>
  </si>
  <si>
    <t>〇</t>
    <phoneticPr fontId="3"/>
  </si>
  <si>
    <t>認定請求書</t>
    <rPh sb="0" eb="2">
      <t>ニンテイ</t>
    </rPh>
    <rPh sb="2" eb="5">
      <t>セイキュウショ</t>
    </rPh>
    <phoneticPr fontId="3"/>
  </si>
  <si>
    <t xml:space="preserve">　現況届による受給者変更
</t>
    <rPh sb="1" eb="4">
      <t>ゲンキョウトドケ</t>
    </rPh>
    <rPh sb="7" eb="10">
      <t>ジュキュウシャ</t>
    </rPh>
    <rPh sb="10" eb="12">
      <t>ヘンコウ</t>
    </rPh>
    <phoneticPr fontId="3"/>
  </si>
  <si>
    <t>※配偶者が消滅処分を知った日の翌日から15日以内に提出すれば6月から支給</t>
    <phoneticPr fontId="3"/>
  </si>
  <si>
    <r>
      <t>※教職員同士でも添付書類省略不可，copy添付不可</t>
    </r>
    <r>
      <rPr>
        <sz val="8"/>
        <rFont val="ＭＳ Ｐ明朝"/>
        <family val="1"/>
        <charset val="128"/>
      </rPr>
      <t>(取得し直す)</t>
    </r>
    <rPh sb="1" eb="4">
      <t>キョウショクイン</t>
    </rPh>
    <rPh sb="4" eb="6">
      <t>ドウシ</t>
    </rPh>
    <rPh sb="8" eb="10">
      <t>テンプ</t>
    </rPh>
    <rPh sb="10" eb="12">
      <t>ショルイ</t>
    </rPh>
    <rPh sb="12" eb="14">
      <t>ショウリャク</t>
    </rPh>
    <rPh sb="14" eb="16">
      <t>フカ</t>
    </rPh>
    <rPh sb="21" eb="23">
      <t>テンプ</t>
    </rPh>
    <rPh sb="23" eb="25">
      <t>フカ</t>
    </rPh>
    <rPh sb="26" eb="28">
      <t>シュトク</t>
    </rPh>
    <rPh sb="29" eb="30">
      <t>ナオ</t>
    </rPh>
    <phoneticPr fontId="3"/>
  </si>
  <si>
    <t>　新規採用者，他の公務員からの引き続き採用者</t>
    <rPh sb="1" eb="3">
      <t>シンキ</t>
    </rPh>
    <rPh sb="3" eb="6">
      <t>サイヨウシャ</t>
    </rPh>
    <rPh sb="7" eb="8">
      <t>タ</t>
    </rPh>
    <rPh sb="9" eb="12">
      <t>コウムイン</t>
    </rPh>
    <rPh sb="15" eb="16">
      <t>ヒ</t>
    </rPh>
    <rPh sb="17" eb="18">
      <t>ツヅ</t>
    </rPh>
    <rPh sb="19" eb="22">
      <t>サイヨウシャ</t>
    </rPh>
    <phoneticPr fontId="3"/>
  </si>
  <si>
    <t>支給事由消滅通知書，所得証明書，住民票　etc</t>
    <rPh sb="0" eb="2">
      <t>シキュウ</t>
    </rPh>
    <rPh sb="2" eb="4">
      <t>ジユウ</t>
    </rPh>
    <rPh sb="4" eb="6">
      <t>ショウメツ</t>
    </rPh>
    <rPh sb="6" eb="9">
      <t>ツウチショ</t>
    </rPh>
    <rPh sb="10" eb="12">
      <t>ショトク</t>
    </rPh>
    <rPh sb="12" eb="15">
      <t>ショウメイショ</t>
    </rPh>
    <rPh sb="16" eb="19">
      <t>ジュウミンヒョウ</t>
    </rPh>
    <phoneticPr fontId="3"/>
  </si>
  <si>
    <t>｢認定通知書｣又は｢認定請求却下通知書｣</t>
    <rPh sb="1" eb="3">
      <t>ニンテイ</t>
    </rPh>
    <rPh sb="3" eb="6">
      <t>ツウチショ</t>
    </rPh>
    <rPh sb="7" eb="8">
      <t>マタ</t>
    </rPh>
    <rPh sb="10" eb="12">
      <t>ニンテイ</t>
    </rPh>
    <rPh sb="12" eb="14">
      <t>セイキュウ</t>
    </rPh>
    <rPh sb="14" eb="16">
      <t>キャッカ</t>
    </rPh>
    <rPh sb="16" eb="19">
      <t>ツウチショ</t>
    </rPh>
    <phoneticPr fontId="3"/>
  </si>
  <si>
    <t>　出生などにより支給対象となる児童が増えた場合</t>
    <rPh sb="1" eb="3">
      <t>シュッセイ</t>
    </rPh>
    <rPh sb="8" eb="10">
      <t>シキュウ</t>
    </rPh>
    <rPh sb="10" eb="12">
      <t>タイショウ</t>
    </rPh>
    <rPh sb="15" eb="17">
      <t>ジドウ</t>
    </rPh>
    <rPh sb="18" eb="19">
      <t>フ</t>
    </rPh>
    <rPh sb="21" eb="23">
      <t>バアイ</t>
    </rPh>
    <phoneticPr fontId="3"/>
  </si>
  <si>
    <t>額改定認定請求書</t>
    <rPh sb="0" eb="1">
      <t>ガク</t>
    </rPh>
    <rPh sb="1" eb="3">
      <t>カイテイ</t>
    </rPh>
    <rPh sb="3" eb="5">
      <t>ニンテイ</t>
    </rPh>
    <rPh sb="5" eb="8">
      <t>セイキュウショ</t>
    </rPh>
    <phoneticPr fontId="3"/>
  </si>
  <si>
    <t>受給資格者及び児童の属する世帯全員の住民票　etc</t>
    <phoneticPr fontId="3"/>
  </si>
  <si>
    <t>「額改定通知書」又は「改定請求却下通知書」</t>
    <phoneticPr fontId="3"/>
  </si>
  <si>
    <t>現況届</t>
    <rPh sb="0" eb="3">
      <t>ゲンキョウトドケ</t>
    </rPh>
    <phoneticPr fontId="3"/>
  </si>
  <si>
    <r>
      <t xml:space="preserve">  毎年６月　(全受給者）
</t>
    </r>
    <r>
      <rPr>
        <sz val="8"/>
        <rFont val="ＭＳ Ｐ明朝"/>
        <family val="1"/>
        <charset val="128"/>
      </rPr>
      <t>※5月に認定請求をし，認定され，6月が支給開始月の者は提出不要</t>
    </r>
    <rPh sb="2" eb="4">
      <t>マイトシ</t>
    </rPh>
    <rPh sb="5" eb="6">
      <t>ガツ</t>
    </rPh>
    <rPh sb="8" eb="9">
      <t>ゼン</t>
    </rPh>
    <rPh sb="9" eb="12">
      <t>ジュキュウシャ</t>
    </rPh>
    <rPh sb="16" eb="17">
      <t>ガツ</t>
    </rPh>
    <rPh sb="18" eb="20">
      <t>ニンテイ</t>
    </rPh>
    <rPh sb="20" eb="22">
      <t>セイキュウ</t>
    </rPh>
    <rPh sb="25" eb="27">
      <t>ニンテイ</t>
    </rPh>
    <rPh sb="31" eb="32">
      <t>ガツ</t>
    </rPh>
    <rPh sb="33" eb="35">
      <t>シキュウ</t>
    </rPh>
    <rPh sb="35" eb="37">
      <t>カイシ</t>
    </rPh>
    <rPh sb="37" eb="38">
      <t>ツキ</t>
    </rPh>
    <rPh sb="39" eb="40">
      <t>モノ</t>
    </rPh>
    <rPh sb="41" eb="43">
      <t>テイシュツ</t>
    </rPh>
    <rPh sb="43" eb="45">
      <t>フヨウ</t>
    </rPh>
    <phoneticPr fontId="3"/>
  </si>
  <si>
    <t>現況届</t>
    <rPh sb="0" eb="2">
      <t>ゲンキョウ</t>
    </rPh>
    <rPh sb="2" eb="3">
      <t>トドケ</t>
    </rPh>
    <phoneticPr fontId="3"/>
  </si>
  <si>
    <t>受給資格者及び児童の属する世帯全員の住民票　受給資格者及び配偶者の前年の所得証明書　　etc</t>
    <rPh sb="0" eb="2">
      <t>ジュキュウ</t>
    </rPh>
    <rPh sb="2" eb="5">
      <t>シカクシャ</t>
    </rPh>
    <rPh sb="5" eb="6">
      <t>オヨ</t>
    </rPh>
    <rPh sb="7" eb="9">
      <t>ジドウ</t>
    </rPh>
    <rPh sb="10" eb="11">
      <t>ゾク</t>
    </rPh>
    <rPh sb="13" eb="15">
      <t>セタイ</t>
    </rPh>
    <rPh sb="15" eb="17">
      <t>ゼンイン</t>
    </rPh>
    <rPh sb="18" eb="21">
      <t>ジュウミンヒョウ</t>
    </rPh>
    <rPh sb="22" eb="24">
      <t>ジュキュウ</t>
    </rPh>
    <rPh sb="24" eb="27">
      <t>シカクシャ</t>
    </rPh>
    <rPh sb="27" eb="28">
      <t>オヨ</t>
    </rPh>
    <rPh sb="29" eb="32">
      <t>ハイグウシャ</t>
    </rPh>
    <rPh sb="33" eb="35">
      <t>ゼンネン</t>
    </rPh>
    <rPh sb="36" eb="38">
      <t>ショトク</t>
    </rPh>
    <rPh sb="38" eb="41">
      <t>ショウメイショ</t>
    </rPh>
    <phoneticPr fontId="3"/>
  </si>
  <si>
    <t>-</t>
    <phoneticPr fontId="3"/>
  </si>
  <si>
    <t>〇</t>
    <phoneticPr fontId="3"/>
  </si>
  <si>
    <t>-</t>
    <phoneticPr fontId="3"/>
  </si>
  <si>
    <t>　現況届の結果，区分切替が必要になる場合</t>
    <rPh sb="1" eb="3">
      <t>ゲンキョウ</t>
    </rPh>
    <rPh sb="3" eb="4">
      <t>トドケ</t>
    </rPh>
    <rPh sb="5" eb="7">
      <t>ケッカ</t>
    </rPh>
    <rPh sb="8" eb="10">
      <t>クブン</t>
    </rPh>
    <rPh sb="10" eb="11">
      <t>キ</t>
    </rPh>
    <rPh sb="11" eb="12">
      <t>カ</t>
    </rPh>
    <rPh sb="13" eb="15">
      <t>ヒツヨウ</t>
    </rPh>
    <rPh sb="18" eb="20">
      <t>バアイ</t>
    </rPh>
    <phoneticPr fontId="3"/>
  </si>
  <si>
    <t>職権</t>
    <rPh sb="0" eb="2">
      <t>ショッケン</t>
    </rPh>
    <phoneticPr fontId="3"/>
  </si>
  <si>
    <t>　現況届をもって認定請求があったものとみなす</t>
    <phoneticPr fontId="3"/>
  </si>
  <si>
    <t>｢認定通知書｣</t>
    <rPh sb="1" eb="3">
      <t>ニンテイ</t>
    </rPh>
    <rPh sb="3" eb="6">
      <t>ツウチショ</t>
    </rPh>
    <phoneticPr fontId="3"/>
  </si>
  <si>
    <t>　　　※児童手当　⇔　特例給付</t>
  </si>
  <si>
    <t>※　区分変更の場合は，6月分から変更</t>
    <phoneticPr fontId="3"/>
  </si>
  <si>
    <t>　現況届の審査により，受給資格を有しないと認められる受給者については，支給事由消滅処分
（5月31日をもって支給事由消滅）を行う。</t>
    <phoneticPr fontId="3"/>
  </si>
  <si>
    <t>「支給事由消滅通知書」</t>
    <phoneticPr fontId="3"/>
  </si>
  <si>
    <t>※消滅の理由欄　「現況届の審査の結果，受給者よりも配偶者の所得が高いことにより，配偶者が受給資格者であると判断したため」　etc</t>
    <phoneticPr fontId="3"/>
  </si>
  <si>
    <t xml:space="preserve">  ※受給者が育休等で前年度の所得額が０円にならない限り必ずしも受給者を変更する必要はない。
  ※再度，配偶者から移す場合は現況届時点で復帰していても前年度の所得証明書で判断する。</t>
    <rPh sb="3" eb="6">
      <t>ジュキュウシャ</t>
    </rPh>
    <rPh sb="7" eb="8">
      <t>イク</t>
    </rPh>
    <rPh sb="8" eb="9">
      <t>キュウ</t>
    </rPh>
    <rPh sb="9" eb="10">
      <t>ナド</t>
    </rPh>
    <rPh sb="11" eb="14">
      <t>ゼンネンド</t>
    </rPh>
    <rPh sb="15" eb="17">
      <t>ショトク</t>
    </rPh>
    <rPh sb="17" eb="18">
      <t>ガク</t>
    </rPh>
    <rPh sb="20" eb="21">
      <t>エン</t>
    </rPh>
    <rPh sb="26" eb="27">
      <t>カギ</t>
    </rPh>
    <rPh sb="28" eb="29">
      <t>カナラ</t>
    </rPh>
    <rPh sb="32" eb="35">
      <t>ジュキュウシャ</t>
    </rPh>
    <rPh sb="36" eb="38">
      <t>ヘンコウ</t>
    </rPh>
    <rPh sb="40" eb="42">
      <t>ヒツヨウ</t>
    </rPh>
    <rPh sb="82" eb="85">
      <t>ショウメイショ</t>
    </rPh>
    <phoneticPr fontId="3"/>
  </si>
  <si>
    <t>３
歳</t>
    <rPh sb="2" eb="3">
      <t>サイ</t>
    </rPh>
    <phoneticPr fontId="3"/>
  </si>
  <si>
    <t>　第１子又は第２子の児童が３歳を迎えた場合</t>
    <rPh sb="1" eb="2">
      <t>ダイ</t>
    </rPh>
    <rPh sb="3" eb="4">
      <t>シ</t>
    </rPh>
    <rPh sb="4" eb="5">
      <t>マタ</t>
    </rPh>
    <rPh sb="6" eb="7">
      <t>ダイ</t>
    </rPh>
    <rPh sb="8" eb="9">
      <t>シ</t>
    </rPh>
    <rPh sb="10" eb="12">
      <t>ジドウ</t>
    </rPh>
    <rPh sb="14" eb="15">
      <t>サイ</t>
    </rPh>
    <rPh sb="16" eb="17">
      <t>ムカ</t>
    </rPh>
    <rPh sb="19" eb="21">
      <t>バアイ</t>
    </rPh>
    <phoneticPr fontId="3"/>
  </si>
  <si>
    <t xml:space="preserve">
職権</t>
    <rPh sb="1" eb="3">
      <t>ショッケン</t>
    </rPh>
    <phoneticPr fontId="3"/>
  </si>
  <si>
    <t>「額改定通知書」</t>
    <phoneticPr fontId="3"/>
  </si>
  <si>
    <t>※特例給付の場合は額改定通知書不要</t>
    <phoneticPr fontId="3"/>
  </si>
  <si>
    <t>　第３子以降の児童が３歳を迎えた場合</t>
    <rPh sb="1" eb="2">
      <t>ダイ</t>
    </rPh>
    <rPh sb="3" eb="4">
      <t>シ</t>
    </rPh>
    <rPh sb="4" eb="6">
      <t>イコウ</t>
    </rPh>
    <rPh sb="7" eb="9">
      <t>ジドウ</t>
    </rPh>
    <rPh sb="11" eb="12">
      <t>サイ</t>
    </rPh>
    <rPh sb="13" eb="14">
      <t>ムカ</t>
    </rPh>
    <rPh sb="16" eb="18">
      <t>バアイ</t>
    </rPh>
    <phoneticPr fontId="3"/>
  </si>
  <si>
    <t>通知書不要</t>
    <rPh sb="0" eb="3">
      <t>ツウチショ</t>
    </rPh>
    <rPh sb="3" eb="5">
      <t>フヨウ</t>
    </rPh>
    <phoneticPr fontId="3"/>
  </si>
  <si>
    <t>〇</t>
    <phoneticPr fontId="3"/>
  </si>
  <si>
    <t>※第３子以降は支給額に変更が無い.</t>
    <phoneticPr fontId="3"/>
  </si>
  <si>
    <t>12
歳</t>
    <rPh sb="3" eb="4">
      <t>サイ</t>
    </rPh>
    <phoneticPr fontId="3"/>
  </si>
  <si>
    <t>　１２歳に達した日以後の最初の年度末を迎えた場合</t>
    <rPh sb="3" eb="4">
      <t>サイ</t>
    </rPh>
    <rPh sb="5" eb="6">
      <t>タッ</t>
    </rPh>
    <rPh sb="8" eb="9">
      <t>ヒ</t>
    </rPh>
    <rPh sb="9" eb="11">
      <t>イゴ</t>
    </rPh>
    <rPh sb="12" eb="14">
      <t>サイショ</t>
    </rPh>
    <rPh sb="15" eb="18">
      <t>ネンドマツ</t>
    </rPh>
    <rPh sb="19" eb="20">
      <t>ムカ</t>
    </rPh>
    <rPh sb="22" eb="24">
      <t>バアイ</t>
    </rPh>
    <phoneticPr fontId="3"/>
  </si>
  <si>
    <t>　第1子又は第2子の児童のみの場合</t>
    <rPh sb="1" eb="2">
      <t>ダイ</t>
    </rPh>
    <rPh sb="3" eb="4">
      <t>シ</t>
    </rPh>
    <rPh sb="4" eb="5">
      <t>マタ</t>
    </rPh>
    <rPh sb="6" eb="7">
      <t>ダイ</t>
    </rPh>
    <rPh sb="8" eb="9">
      <t>シ</t>
    </rPh>
    <rPh sb="10" eb="12">
      <t>ジドウ</t>
    </rPh>
    <rPh sb="15" eb="17">
      <t>バアイ</t>
    </rPh>
    <phoneticPr fontId="3"/>
  </si>
  <si>
    <t>〇</t>
  </si>
  <si>
    <t>※第１，２子は支給額に変更が無い.</t>
    <phoneticPr fontId="3"/>
  </si>
  <si>
    <t>　第3子以降が年度末を迎えた場合</t>
    <rPh sb="1" eb="2">
      <t>ダイ</t>
    </rPh>
    <rPh sb="3" eb="4">
      <t>シ</t>
    </rPh>
    <rPh sb="4" eb="6">
      <t>イコウ</t>
    </rPh>
    <rPh sb="7" eb="10">
      <t>ネンドマツ</t>
    </rPh>
    <rPh sb="11" eb="12">
      <t>ムカ</t>
    </rPh>
    <rPh sb="14" eb="16">
      <t>バアイ</t>
    </rPh>
    <phoneticPr fontId="3"/>
  </si>
  <si>
    <t>15
歳</t>
    <rPh sb="3" eb="4">
      <t>サイ</t>
    </rPh>
    <phoneticPr fontId="3"/>
  </si>
  <si>
    <t>　１５歳に達した日以後の最初の年度末を迎えた場合</t>
    <rPh sb="3" eb="4">
      <t>サイ</t>
    </rPh>
    <rPh sb="5" eb="6">
      <t>タッ</t>
    </rPh>
    <rPh sb="8" eb="9">
      <t>ヒ</t>
    </rPh>
    <rPh sb="9" eb="11">
      <t>イゴ</t>
    </rPh>
    <rPh sb="12" eb="14">
      <t>サイショ</t>
    </rPh>
    <rPh sb="15" eb="18">
      <t>ネンドマツ</t>
    </rPh>
    <rPh sb="19" eb="20">
      <t>ムカ</t>
    </rPh>
    <rPh sb="22" eb="24">
      <t>バアイ</t>
    </rPh>
    <phoneticPr fontId="3"/>
  </si>
  <si>
    <t>　第1子のみの場合</t>
    <phoneticPr fontId="3"/>
  </si>
  <si>
    <t>「支給事由消滅通知書」</t>
    <rPh sb="1" eb="3">
      <t>シキュウ</t>
    </rPh>
    <phoneticPr fontId="3"/>
  </si>
  <si>
    <t>　第2子以降もいる場合</t>
    <phoneticPr fontId="3"/>
  </si>
  <si>
    <t>｢額改定通知書｣</t>
    <rPh sb="1" eb="2">
      <t>ガク</t>
    </rPh>
    <rPh sb="2" eb="4">
      <t>カイテイ</t>
    </rPh>
    <rPh sb="4" eb="7">
      <t>ツウチショ</t>
    </rPh>
    <phoneticPr fontId="3"/>
  </si>
  <si>
    <t>18
歳</t>
    <rPh sb="3" eb="4">
      <t>サイ</t>
    </rPh>
    <phoneticPr fontId="3"/>
  </si>
  <si>
    <t>　１８歳に達した日以後の最初の年度末を迎えた場合</t>
    <rPh sb="3" eb="4">
      <t>サイ</t>
    </rPh>
    <rPh sb="5" eb="6">
      <t>タッ</t>
    </rPh>
    <rPh sb="8" eb="9">
      <t>ヒ</t>
    </rPh>
    <rPh sb="9" eb="11">
      <t>イゴ</t>
    </rPh>
    <rPh sb="12" eb="14">
      <t>サイショ</t>
    </rPh>
    <rPh sb="15" eb="18">
      <t>ネンドマツ</t>
    </rPh>
    <rPh sb="19" eb="20">
      <t>ムカ</t>
    </rPh>
    <rPh sb="22" eb="24">
      <t>バアイ</t>
    </rPh>
    <phoneticPr fontId="3"/>
  </si>
  <si>
    <t>　第3子(3歳以上小学校修了前の子)が第2子になる場合</t>
    <rPh sb="6" eb="7">
      <t>サイ</t>
    </rPh>
    <rPh sb="7" eb="9">
      <t>イジョウ</t>
    </rPh>
    <rPh sb="9" eb="12">
      <t>ショウガッコウ</t>
    </rPh>
    <rPh sb="12" eb="15">
      <t>シュウリョウマエ</t>
    </rPh>
    <rPh sb="16" eb="17">
      <t>コ</t>
    </rPh>
    <phoneticPr fontId="3"/>
  </si>
  <si>
    <t>　第2子以降が3歳未満　or　中学生の場合</t>
    <phoneticPr fontId="3"/>
  </si>
  <si>
    <t>○</t>
    <phoneticPr fontId="3"/>
  </si>
  <si>
    <t>※支給額に変更がない。</t>
    <rPh sb="1" eb="4">
      <t>シキュウガク</t>
    </rPh>
    <rPh sb="5" eb="7">
      <t>ヘンコウ</t>
    </rPh>
    <phoneticPr fontId="3"/>
  </si>
  <si>
    <t>消滅</t>
    <rPh sb="0" eb="2">
      <t>ショウメツ</t>
    </rPh>
    <phoneticPr fontId="3"/>
  </si>
  <si>
    <t>　支給対象児童がいなくなるなど支給を受けるべき事由が消滅した場合</t>
    <rPh sb="1" eb="3">
      <t>シキュウ</t>
    </rPh>
    <rPh sb="3" eb="5">
      <t>タイショウ</t>
    </rPh>
    <rPh sb="5" eb="7">
      <t>ジドウ</t>
    </rPh>
    <rPh sb="15" eb="17">
      <t>シキュウ</t>
    </rPh>
    <rPh sb="18" eb="19">
      <t>ウ</t>
    </rPh>
    <rPh sb="23" eb="25">
      <t>ジユウ</t>
    </rPh>
    <rPh sb="26" eb="28">
      <t>ショウメツ</t>
    </rPh>
    <rPh sb="30" eb="32">
      <t>バアイ</t>
    </rPh>
    <phoneticPr fontId="3"/>
  </si>
  <si>
    <t>受給事由消滅届</t>
    <rPh sb="0" eb="2">
      <t>ジュキュウ</t>
    </rPh>
    <rPh sb="2" eb="4">
      <t>ジユウ</t>
    </rPh>
    <rPh sb="4" eb="6">
      <t>ショウメツ</t>
    </rPh>
    <rPh sb="6" eb="7">
      <t>トドケ</t>
    </rPh>
    <phoneticPr fontId="3"/>
  </si>
  <si>
    <t>人事異動に伴う場合は，辞令の写し等事実を確認できる書類</t>
    <rPh sb="0" eb="2">
      <t>ジンジ</t>
    </rPh>
    <rPh sb="2" eb="4">
      <t>イドウ</t>
    </rPh>
    <rPh sb="5" eb="6">
      <t>トモナ</t>
    </rPh>
    <rPh sb="7" eb="9">
      <t>バアイ</t>
    </rPh>
    <rPh sb="11" eb="13">
      <t>ジレイ</t>
    </rPh>
    <rPh sb="14" eb="15">
      <t>ウツ</t>
    </rPh>
    <rPh sb="16" eb="17">
      <t>トウ</t>
    </rPh>
    <rPh sb="17" eb="19">
      <t>ジジツ</t>
    </rPh>
    <rPh sb="20" eb="22">
      <t>カクニン</t>
    </rPh>
    <rPh sb="25" eb="27">
      <t>ショルイ</t>
    </rPh>
    <phoneticPr fontId="3"/>
  </si>
  <si>
    <t>　※年齢満了の場合は，届出不要</t>
    <rPh sb="2" eb="4">
      <t>ネンレイ</t>
    </rPh>
    <rPh sb="4" eb="6">
      <t>マンリョウ</t>
    </rPh>
    <rPh sb="7" eb="9">
      <t>バアイ</t>
    </rPh>
    <rPh sb="11" eb="13">
      <t>トドケデ</t>
    </rPh>
    <rPh sb="13" eb="15">
      <t>フヨウ</t>
    </rPh>
    <phoneticPr fontId="3"/>
  </si>
  <si>
    <t>　※年齢満了の場合は，職権で処理</t>
    <rPh sb="2" eb="6">
      <t>ネンレイマンリョウ</t>
    </rPh>
    <rPh sb="7" eb="9">
      <t>バアイ</t>
    </rPh>
    <rPh sb="11" eb="13">
      <t>ショッケン</t>
    </rPh>
    <rPh sb="14" eb="16">
      <t>ショリ</t>
    </rPh>
    <phoneticPr fontId="3"/>
  </si>
  <si>
    <t>　退職者</t>
    <rPh sb="1" eb="4">
      <t>タイショクシャ</t>
    </rPh>
    <phoneticPr fontId="3"/>
  </si>
  <si>
    <r>
      <t xml:space="preserve">　国・他県・市町村への異動
</t>
    </r>
    <r>
      <rPr>
        <sz val="8"/>
        <rFont val="ＭＳ Ｐ明朝"/>
        <family val="1"/>
        <charset val="128"/>
      </rPr>
      <t>（本県の給与が支給されない所属への異動）</t>
    </r>
    <rPh sb="1" eb="2">
      <t>クニ</t>
    </rPh>
    <rPh sb="3" eb="5">
      <t>タケン</t>
    </rPh>
    <rPh sb="6" eb="9">
      <t>シチョウソン</t>
    </rPh>
    <rPh sb="11" eb="13">
      <t>イドウ</t>
    </rPh>
    <rPh sb="15" eb="17">
      <t>ホンケン</t>
    </rPh>
    <rPh sb="18" eb="20">
      <t>キュウヨ</t>
    </rPh>
    <rPh sb="21" eb="23">
      <t>シキュウ</t>
    </rPh>
    <rPh sb="27" eb="29">
      <t>ショゾク</t>
    </rPh>
    <rPh sb="31" eb="33">
      <t>イドウ</t>
    </rPh>
    <phoneticPr fontId="3"/>
  </si>
  <si>
    <t>氏名
住所
変更</t>
    <rPh sb="0" eb="2">
      <t>シメイ</t>
    </rPh>
    <rPh sb="3" eb="5">
      <t>ジュウショ</t>
    </rPh>
    <rPh sb="6" eb="8">
      <t>ヘンコウ</t>
    </rPh>
    <phoneticPr fontId="3"/>
  </si>
  <si>
    <t>　受給者又は監護している児童の氏名，住所が変わったとき</t>
    <rPh sb="1" eb="4">
      <t>ジュキュウシャ</t>
    </rPh>
    <rPh sb="4" eb="5">
      <t>マタ</t>
    </rPh>
    <rPh sb="6" eb="8">
      <t>カンゴ</t>
    </rPh>
    <rPh sb="12" eb="14">
      <t>ジドウ</t>
    </rPh>
    <rPh sb="15" eb="17">
      <t>シメイ</t>
    </rPh>
    <rPh sb="18" eb="20">
      <t>ジュウショ</t>
    </rPh>
    <rPh sb="21" eb="22">
      <t>カ</t>
    </rPh>
    <phoneticPr fontId="3"/>
  </si>
  <si>
    <t>氏名（住所）変更届　(14日以内)</t>
    <rPh sb="0" eb="2">
      <t>シメイ</t>
    </rPh>
    <rPh sb="3" eb="5">
      <t>ジュウショ</t>
    </rPh>
    <rPh sb="6" eb="8">
      <t>ヘンコウ</t>
    </rPh>
    <rPh sb="8" eb="9">
      <t>トド</t>
    </rPh>
    <rPh sb="13" eb="14">
      <t>ニチ</t>
    </rPh>
    <rPh sb="14" eb="16">
      <t>イナイ</t>
    </rPh>
    <phoneticPr fontId="3"/>
  </si>
  <si>
    <t>受給資格者又は住所を変更した児童の属する世帯全員の住民票</t>
    <rPh sb="0" eb="2">
      <t>ジュキュウ</t>
    </rPh>
    <rPh sb="2" eb="4">
      <t>シカク</t>
    </rPh>
    <rPh sb="4" eb="5">
      <t>シャ</t>
    </rPh>
    <rPh sb="5" eb="6">
      <t>マタ</t>
    </rPh>
    <rPh sb="7" eb="9">
      <t>ジュウショ</t>
    </rPh>
    <rPh sb="10" eb="12">
      <t>ヘンコウ</t>
    </rPh>
    <rPh sb="14" eb="16">
      <t>ジドウ</t>
    </rPh>
    <rPh sb="17" eb="18">
      <t>ゾク</t>
    </rPh>
    <rPh sb="20" eb="22">
      <t>セタイ</t>
    </rPh>
    <rPh sb="22" eb="24">
      <t>ゼンイン</t>
    </rPh>
    <rPh sb="25" eb="28">
      <t>ジュウミンヒョウ</t>
    </rPh>
    <phoneticPr fontId="3"/>
  </si>
  <si>
    <t>-</t>
    <phoneticPr fontId="3"/>
  </si>
  <si>
    <t>２　支給額</t>
    <rPh sb="2" eb="5">
      <t>シキュウガク</t>
    </rPh>
    <phoneticPr fontId="3"/>
  </si>
  <si>
    <t>４　その他</t>
    <rPh sb="4" eb="5">
      <t>タ</t>
    </rPh>
    <phoneticPr fontId="3"/>
  </si>
  <si>
    <t>区　　　分</t>
    <rPh sb="0" eb="1">
      <t>ク</t>
    </rPh>
    <rPh sb="4" eb="5">
      <t>ブン</t>
    </rPh>
    <phoneticPr fontId="3"/>
  </si>
  <si>
    <t>支給額</t>
    <rPh sb="0" eb="3">
      <t>シキュウガク</t>
    </rPh>
    <phoneticPr fontId="3"/>
  </si>
  <si>
    <t>※</t>
    <phoneticPr fontId="3"/>
  </si>
  <si>
    <t xml:space="preserve">  所得制限額については，１月～５月は，前々年の所得，６月～12月は，前年の所得で比較</t>
    <rPh sb="2" eb="4">
      <t>ショトク</t>
    </rPh>
    <rPh sb="4" eb="6">
      <t>セイゲン</t>
    </rPh>
    <rPh sb="6" eb="7">
      <t>ガク</t>
    </rPh>
    <rPh sb="28" eb="29">
      <t>ガツ</t>
    </rPh>
    <rPh sb="32" eb="33">
      <t>ガツ</t>
    </rPh>
    <rPh sb="35" eb="37">
      <t>ゼンネン</t>
    </rPh>
    <rPh sb="38" eb="40">
      <t>ショトク</t>
    </rPh>
    <rPh sb="41" eb="43">
      <t>ヒカク</t>
    </rPh>
    <phoneticPr fontId="3"/>
  </si>
  <si>
    <t>児童手当
(法第4条給付)</t>
    <rPh sb="0" eb="2">
      <t>ジドウ</t>
    </rPh>
    <rPh sb="2" eb="4">
      <t>テアテ</t>
    </rPh>
    <rPh sb="6" eb="7">
      <t>ホウ</t>
    </rPh>
    <rPh sb="7" eb="8">
      <t>ダイ</t>
    </rPh>
    <rPh sb="9" eb="10">
      <t>ジョウ</t>
    </rPh>
    <rPh sb="10" eb="12">
      <t>キュウフ</t>
    </rPh>
    <phoneticPr fontId="3"/>
  </si>
  <si>
    <t>　３歳未満</t>
    <rPh sb="2" eb="3">
      <t>サイ</t>
    </rPh>
    <rPh sb="3" eb="5">
      <t>ミマン</t>
    </rPh>
    <phoneticPr fontId="3"/>
  </si>
  <si>
    <t>　３歳以上小学校修了前</t>
    <rPh sb="2" eb="3">
      <t>サイ</t>
    </rPh>
    <rPh sb="3" eb="5">
      <t>イジョウ</t>
    </rPh>
    <rPh sb="5" eb="8">
      <t>ショウガッコウ</t>
    </rPh>
    <rPh sb="8" eb="10">
      <t>シュウリョウ</t>
    </rPh>
    <rPh sb="10" eb="11">
      <t>マエ</t>
    </rPh>
    <phoneticPr fontId="3"/>
  </si>
  <si>
    <t>第１子，第２子</t>
    <phoneticPr fontId="3"/>
  </si>
  <si>
    <t>　請求書等は15日以内に提出</t>
    <rPh sb="1" eb="4">
      <t>セイキュウショ</t>
    </rPh>
    <rPh sb="4" eb="5">
      <t>トウ</t>
    </rPh>
    <rPh sb="8" eb="9">
      <t>ニチ</t>
    </rPh>
    <rPh sb="9" eb="11">
      <t>イナイ</t>
    </rPh>
    <rPh sb="12" eb="14">
      <t>テイシュツ</t>
    </rPh>
    <phoneticPr fontId="3"/>
  </si>
  <si>
    <t>第3子以降</t>
    <rPh sb="0" eb="1">
      <t>ダイ</t>
    </rPh>
    <rPh sb="2" eb="3">
      <t>シ</t>
    </rPh>
    <rPh sb="3" eb="5">
      <t>イコウ</t>
    </rPh>
    <phoneticPr fontId="3"/>
  </si>
  <si>
    <t>　認定請求をした日の属する月の翌月から支給開始
　（月末出生等については例外有り）</t>
    <rPh sb="1" eb="3">
      <t>ニンテイ</t>
    </rPh>
    <rPh sb="3" eb="5">
      <t>セイキュウ</t>
    </rPh>
    <rPh sb="8" eb="9">
      <t>ニチ</t>
    </rPh>
    <rPh sb="10" eb="11">
      <t>ゾク</t>
    </rPh>
    <rPh sb="13" eb="14">
      <t>ツキ</t>
    </rPh>
    <rPh sb="15" eb="17">
      <t>ヨクゲツ</t>
    </rPh>
    <rPh sb="19" eb="21">
      <t>シキュウ</t>
    </rPh>
    <rPh sb="21" eb="23">
      <t>カイシ</t>
    </rPh>
    <rPh sb="26" eb="28">
      <t>ゲツマツ</t>
    </rPh>
    <rPh sb="28" eb="30">
      <t>シュッセイ</t>
    </rPh>
    <rPh sb="30" eb="31">
      <t>トウ</t>
    </rPh>
    <rPh sb="36" eb="38">
      <t>レイガイ</t>
    </rPh>
    <rPh sb="38" eb="39">
      <t>ア</t>
    </rPh>
    <phoneticPr fontId="3"/>
  </si>
  <si>
    <t>　中学生</t>
    <rPh sb="1" eb="4">
      <t>チュウガクセイ</t>
    </rPh>
    <phoneticPr fontId="3"/>
  </si>
  <si>
    <t>　　特例給付　　(法附則第2条給付)</t>
    <rPh sb="2" eb="4">
      <t>トクレイ</t>
    </rPh>
    <rPh sb="4" eb="6">
      <t>キュウフ</t>
    </rPh>
    <rPh sb="9" eb="10">
      <t>ホウ</t>
    </rPh>
    <rPh sb="10" eb="12">
      <t>フソク</t>
    </rPh>
    <rPh sb="12" eb="13">
      <t>ダイ</t>
    </rPh>
    <rPh sb="14" eb="15">
      <t>ジョウ</t>
    </rPh>
    <rPh sb="15" eb="17">
      <t>キュウフ</t>
    </rPh>
    <phoneticPr fontId="3"/>
  </si>
  <si>
    <t>　事由が消滅した日の属する月まで支給</t>
    <rPh sb="1" eb="3">
      <t>ジユウ</t>
    </rPh>
    <rPh sb="4" eb="6">
      <t>ショウメツ</t>
    </rPh>
    <rPh sb="8" eb="9">
      <t>ニチ</t>
    </rPh>
    <rPh sb="10" eb="11">
      <t>ゾク</t>
    </rPh>
    <rPh sb="13" eb="14">
      <t>ツキ</t>
    </rPh>
    <rPh sb="16" eb="18">
      <t>シキュウ</t>
    </rPh>
    <phoneticPr fontId="3"/>
  </si>
  <si>
    <t>３　受給者台帳の「該当年月日」欄</t>
    <rPh sb="2" eb="5">
      <t>ジュキュウシャ</t>
    </rPh>
    <rPh sb="5" eb="7">
      <t>ダイチョウ</t>
    </rPh>
    <rPh sb="9" eb="11">
      <t>ガイトウ</t>
    </rPh>
    <rPh sb="11" eb="14">
      <t>ネンガッピ</t>
    </rPh>
    <rPh sb="15" eb="16">
      <t>ラン</t>
    </rPh>
    <phoneticPr fontId="3"/>
  </si>
  <si>
    <t>（基本的な日付）</t>
    <rPh sb="1" eb="4">
      <t>キホンテキ</t>
    </rPh>
    <rPh sb="5" eb="7">
      <t>ヒヅケ</t>
    </rPh>
    <phoneticPr fontId="3"/>
  </si>
  <si>
    <t>保存期間</t>
    <rPh sb="0" eb="2">
      <t>ホゾン</t>
    </rPh>
    <rPh sb="2" eb="4">
      <t>キカン</t>
    </rPh>
    <phoneticPr fontId="48"/>
  </si>
  <si>
    <t>「3歳未満」の欄</t>
    <rPh sb="2" eb="3">
      <t>サイ</t>
    </rPh>
    <rPh sb="3" eb="5">
      <t>ミマン</t>
    </rPh>
    <rPh sb="7" eb="8">
      <t>ラン</t>
    </rPh>
    <phoneticPr fontId="3"/>
  </si>
  <si>
    <t>・・・・・・・・・・</t>
    <phoneticPr fontId="3"/>
  </si>
  <si>
    <t>請求書受理年月日</t>
    <rPh sb="0" eb="3">
      <t>セイキュウショ</t>
    </rPh>
    <rPh sb="3" eb="5">
      <t>ジュリ</t>
    </rPh>
    <rPh sb="5" eb="8">
      <t>ネンガッピ</t>
    </rPh>
    <phoneticPr fontId="3"/>
  </si>
  <si>
    <t>台帳，認定請求書：支給事由の消滅の日の属する年度の翌年度から５年</t>
    <rPh sb="0" eb="2">
      <t>ダイチョウ</t>
    </rPh>
    <rPh sb="3" eb="5">
      <t>ニンテイ</t>
    </rPh>
    <rPh sb="5" eb="8">
      <t>セイキュウショ</t>
    </rPh>
    <phoneticPr fontId="48"/>
  </si>
  <si>
    <t>｢3歳以上小学校修了前」の欄</t>
    <rPh sb="2" eb="3">
      <t>サイ</t>
    </rPh>
    <rPh sb="3" eb="5">
      <t>イジョウ</t>
    </rPh>
    <rPh sb="5" eb="8">
      <t>ショウガッコウ</t>
    </rPh>
    <rPh sb="8" eb="11">
      <t>シュウリョウマエ</t>
    </rPh>
    <rPh sb="13" eb="14">
      <t>ラン</t>
    </rPh>
    <phoneticPr fontId="3"/>
  </si>
  <si>
    <t>・・・・・・</t>
    <phoneticPr fontId="3"/>
  </si>
  <si>
    <t>3歳の誕生日</t>
    <rPh sb="1" eb="2">
      <t>サイ</t>
    </rPh>
    <rPh sb="3" eb="6">
      <t>タンジョウビ</t>
    </rPh>
    <phoneticPr fontId="3"/>
  </si>
  <si>
    <t>「小学校修了後中学校修了前」の欄</t>
    <rPh sb="1" eb="4">
      <t>ショウガッコウ</t>
    </rPh>
    <rPh sb="4" eb="7">
      <t>シュウリョウゴ</t>
    </rPh>
    <rPh sb="7" eb="10">
      <t>チュウガッコウ</t>
    </rPh>
    <rPh sb="10" eb="13">
      <t>シュウリョウマエ</t>
    </rPh>
    <rPh sb="15" eb="16">
      <t>ラン</t>
    </rPh>
    <phoneticPr fontId="3"/>
  </si>
  <si>
    <t>・・・</t>
    <phoneticPr fontId="3"/>
  </si>
  <si>
    <t>中学校入学の日「○年４月1日」</t>
    <rPh sb="0" eb="3">
      <t>チュウガッコウ</t>
    </rPh>
    <rPh sb="3" eb="5">
      <t>ニュウガク</t>
    </rPh>
    <rPh sb="6" eb="7">
      <t>ニチ</t>
    </rPh>
    <rPh sb="9" eb="10">
      <t>ネン</t>
    </rPh>
    <rPh sb="11" eb="12">
      <t>ガツ</t>
    </rPh>
    <rPh sb="13" eb="14">
      <t>ニチ</t>
    </rPh>
    <phoneticPr fontId="3"/>
  </si>
  <si>
    <t>現況届，未支払請求書，額改定認定請求書：提出のあった日の属する年度の翌年度から２年</t>
    <rPh sb="0" eb="3">
      <t>ゲンキョウトドケ</t>
    </rPh>
    <rPh sb="4" eb="5">
      <t>ミ</t>
    </rPh>
    <rPh sb="5" eb="7">
      <t>シハライ</t>
    </rPh>
    <rPh sb="7" eb="10">
      <t>セイキュウショ</t>
    </rPh>
    <rPh sb="11" eb="12">
      <t>ガク</t>
    </rPh>
    <rPh sb="12" eb="14">
      <t>カイテイ</t>
    </rPh>
    <rPh sb="14" eb="16">
      <t>ニンテイ</t>
    </rPh>
    <rPh sb="16" eb="19">
      <t>セイキュウショ</t>
    </rPh>
    <phoneticPr fontId="48"/>
  </si>
  <si>
    <t>｢非該当年月日」の欄</t>
    <rPh sb="1" eb="4">
      <t>ヒガイトウ</t>
    </rPh>
    <rPh sb="4" eb="7">
      <t>ネンガッピ</t>
    </rPh>
    <rPh sb="9" eb="10">
      <t>ラン</t>
    </rPh>
    <phoneticPr fontId="3"/>
  </si>
  <si>
    <t>中学校卒業の日「○年３月31日」</t>
    <rPh sb="0" eb="3">
      <t>チュウガッコウ</t>
    </rPh>
    <rPh sb="3" eb="5">
      <t>ソツギョウ</t>
    </rPh>
    <rPh sb="6" eb="7">
      <t>ニチ</t>
    </rPh>
    <rPh sb="9" eb="10">
      <t>ネン</t>
    </rPh>
    <rPh sb="11" eb="12">
      <t>ガツ</t>
    </rPh>
    <rPh sb="14" eb="15">
      <t>ニチ</t>
    </rPh>
    <phoneticPr fontId="3"/>
  </si>
  <si>
    <t>前2号以外の届書等：提出のあった日の属する年度の翌年度から１年</t>
    <rPh sb="0" eb="1">
      <t>ゼン</t>
    </rPh>
    <rPh sb="2" eb="3">
      <t>ゴウ</t>
    </rPh>
    <rPh sb="3" eb="5">
      <t>イガイ</t>
    </rPh>
    <rPh sb="6" eb="8">
      <t>トドケショ</t>
    </rPh>
    <rPh sb="8" eb="9">
      <t>トウ</t>
    </rPh>
    <phoneticPr fontId="48"/>
  </si>
  <si>
    <t>０歳</t>
    <rPh sb="1" eb="2">
      <t>サイ</t>
    </rPh>
    <phoneticPr fontId="48"/>
  </si>
  <si>
    <t>～</t>
    <phoneticPr fontId="48"/>
  </si>
  <si>
    <t>3歳未満</t>
    <rPh sb="1" eb="2">
      <t>サイ</t>
    </rPh>
    <rPh sb="2" eb="4">
      <t>ミマン</t>
    </rPh>
    <phoneticPr fontId="48"/>
  </si>
  <si>
    <t>3歳</t>
    <rPh sb="1" eb="2">
      <t>サイ</t>
    </rPh>
    <phoneticPr fontId="48"/>
  </si>
  <si>
    <t>小学校修了前</t>
    <rPh sb="0" eb="3">
      <t>ショウガッコウ</t>
    </rPh>
    <rPh sb="3" eb="5">
      <t>シュウリョウ</t>
    </rPh>
    <rPh sb="5" eb="6">
      <t>マエ</t>
    </rPh>
    <phoneticPr fontId="48"/>
  </si>
  <si>
    <t>中学生</t>
    <rPh sb="0" eb="3">
      <t>チュウガクセイ</t>
    </rPh>
    <phoneticPr fontId="48"/>
  </si>
  <si>
    <t>※児童手当</t>
    <rPh sb="1" eb="3">
      <t>ジドウ</t>
    </rPh>
    <rPh sb="3" eb="5">
      <t>テアテ</t>
    </rPh>
    <phoneticPr fontId="48"/>
  </si>
  <si>
    <t>15,000円</t>
    <rPh sb="6" eb="7">
      <t>エン</t>
    </rPh>
    <phoneticPr fontId="48"/>
  </si>
  <si>
    <t>第1･2子</t>
    <rPh sb="0" eb="1">
      <t>ダイ</t>
    </rPh>
    <rPh sb="4" eb="5">
      <t>コ</t>
    </rPh>
    <phoneticPr fontId="48"/>
  </si>
  <si>
    <t>10,000円</t>
    <rPh sb="6" eb="7">
      <t>エン</t>
    </rPh>
    <phoneticPr fontId="48"/>
  </si>
  <si>
    <t>第3子以降</t>
    <rPh sb="0" eb="1">
      <t>ダイ</t>
    </rPh>
    <rPh sb="2" eb="3">
      <t>コ</t>
    </rPh>
    <rPh sb="3" eb="5">
      <t>イコウ</t>
    </rPh>
    <phoneticPr fontId="48"/>
  </si>
  <si>
    <t>※特例給付</t>
    <rPh sb="1" eb="3">
      <t>トクレイ</t>
    </rPh>
    <rPh sb="3" eb="5">
      <t>キュウフ</t>
    </rPh>
    <phoneticPr fontId="48"/>
  </si>
  <si>
    <t>５，０００円</t>
    <rPh sb="5" eb="6">
      <t>エン</t>
    </rPh>
    <phoneticPr fontId="48"/>
  </si>
  <si>
    <t>　児童手当は,１５歳到達後最初の３月３１日までの間にある児童（中学校修了前の児童）を養育している方に支給される。</t>
    <rPh sb="3" eb="5">
      <t>テアテ</t>
    </rPh>
    <rPh sb="9" eb="10">
      <t>サイ</t>
    </rPh>
    <rPh sb="10" eb="13">
      <t>トウタツゴ</t>
    </rPh>
    <rPh sb="13" eb="15">
      <t>サイショ</t>
    </rPh>
    <rPh sb="17" eb="18">
      <t>ガツ</t>
    </rPh>
    <rPh sb="20" eb="21">
      <t>ニチ</t>
    </rPh>
    <rPh sb="24" eb="25">
      <t>アイダ</t>
    </rPh>
    <rPh sb="28" eb="30">
      <t>ジドウ</t>
    </rPh>
    <rPh sb="34" eb="37">
      <t>シュウリョウマエ</t>
    </rPh>
    <rPh sb="38" eb="40">
      <t>ジドウ</t>
    </rPh>
    <rPh sb="42" eb="44">
      <t>ヨウイク</t>
    </rPh>
    <rPh sb="48" eb="49">
      <t>カタ</t>
    </rPh>
    <rPh sb="50" eb="52">
      <t>シキュウ</t>
    </rPh>
    <phoneticPr fontId="8"/>
  </si>
  <si>
    <t>　出生,転入等により新たに受給資格が生じた場合,児童手当等を受給するには認定請求書の提出が必要</t>
    <rPh sb="1" eb="3">
      <t>シュッセイ</t>
    </rPh>
    <rPh sb="4" eb="6">
      <t>テンニュウ</t>
    </rPh>
    <rPh sb="6" eb="7">
      <t>トウ</t>
    </rPh>
    <rPh sb="10" eb="11">
      <t>アラ</t>
    </rPh>
    <rPh sb="13" eb="15">
      <t>ジュキュウ</t>
    </rPh>
    <rPh sb="15" eb="17">
      <t>シカク</t>
    </rPh>
    <rPh sb="18" eb="19">
      <t>ショウ</t>
    </rPh>
    <rPh sb="21" eb="23">
      <t>バアイ</t>
    </rPh>
    <rPh sb="26" eb="28">
      <t>テアテ</t>
    </rPh>
    <rPh sb="28" eb="29">
      <t>トウ</t>
    </rPh>
    <rPh sb="30" eb="32">
      <t>ジュキュウ</t>
    </rPh>
    <rPh sb="36" eb="38">
      <t>ニンテイ</t>
    </rPh>
    <rPh sb="38" eb="41">
      <t>セイキュウショ</t>
    </rPh>
    <rPh sb="42" eb="44">
      <t>テイシュツ</t>
    </rPh>
    <rPh sb="45" eb="47">
      <t>ヒツヨウ</t>
    </rPh>
    <phoneticPr fontId="8"/>
  </si>
  <si>
    <t>　「認定請求書」を提出し,認定を受けなければ,児童手当を受ける権利が発生しない。</t>
    <rPh sb="2" eb="4">
      <t>ニンテイ</t>
    </rPh>
    <rPh sb="4" eb="7">
      <t>セイキュウショ</t>
    </rPh>
    <rPh sb="9" eb="11">
      <t>テイシュツ</t>
    </rPh>
    <rPh sb="13" eb="15">
      <t>ニンテイ</t>
    </rPh>
    <rPh sb="16" eb="17">
      <t>ウ</t>
    </rPh>
    <rPh sb="25" eb="27">
      <t>テアテ</t>
    </rPh>
    <rPh sb="28" eb="29">
      <t>ウ</t>
    </rPh>
    <rPh sb="31" eb="33">
      <t>ケンリ</t>
    </rPh>
    <rPh sb="34" eb="36">
      <t>ハッセイ</t>
    </rPh>
    <phoneticPr fontId="8"/>
  </si>
  <si>
    <t>※</t>
    <phoneticPr fontId="2"/>
  </si>
  <si>
    <t>前年度の所得により，児童手当と特例給付に分かれる。</t>
    <rPh sb="0" eb="3">
      <t>ゼンネンド</t>
    </rPh>
    <rPh sb="4" eb="6">
      <t>ショトク</t>
    </rPh>
    <rPh sb="10" eb="12">
      <t>ジドウ</t>
    </rPh>
    <rPh sb="12" eb="14">
      <t>テアテ</t>
    </rPh>
    <rPh sb="15" eb="17">
      <t>トクレイ</t>
    </rPh>
    <rPh sb="17" eb="19">
      <t>キュウフ</t>
    </rPh>
    <rPh sb="20" eb="21">
      <t>ワ</t>
    </rPh>
    <phoneticPr fontId="2"/>
  </si>
  <si>
    <t>平成２５年５月</t>
    <rPh sb="0" eb="2">
      <t>ヘイセイ</t>
    </rPh>
    <rPh sb="4" eb="5">
      <t>ネン</t>
    </rPh>
    <rPh sb="6" eb="7">
      <t>ガツ</t>
    </rPh>
    <phoneticPr fontId="2"/>
  </si>
  <si>
    <t>平成２５年６月</t>
    <rPh sb="0" eb="2">
      <t>ヘイセイ</t>
    </rPh>
    <rPh sb="4" eb="5">
      <t>ネン</t>
    </rPh>
    <rPh sb="6" eb="7">
      <t>ガツ</t>
    </rPh>
    <phoneticPr fontId="2"/>
  </si>
  <si>
    <t>児　童　手　当　認　定　請　求</t>
    <rPh sb="0" eb="1">
      <t>ジ</t>
    </rPh>
    <rPh sb="2" eb="3">
      <t>ワラベ</t>
    </rPh>
    <rPh sb="4" eb="5">
      <t>テ</t>
    </rPh>
    <rPh sb="6" eb="7">
      <t>トウ</t>
    </rPh>
    <rPh sb="8" eb="9">
      <t>シノブ</t>
    </rPh>
    <rPh sb="10" eb="11">
      <t>サダム</t>
    </rPh>
    <rPh sb="12" eb="13">
      <t>ショウ</t>
    </rPh>
    <rPh sb="14" eb="15">
      <t>モトム</t>
    </rPh>
    <phoneticPr fontId="2"/>
  </si>
  <si>
    <t>室長</t>
    <rPh sb="0" eb="2">
      <t>シツチョウ</t>
    </rPh>
    <phoneticPr fontId="2"/>
  </si>
  <si>
    <t>担当</t>
    <rPh sb="0" eb="2">
      <t>タントウ</t>
    </rPh>
    <phoneticPr fontId="2"/>
  </si>
  <si>
    <t>特例給付</t>
    <rPh sb="0" eb="2">
      <t>トクレイ</t>
    </rPh>
    <rPh sb="2" eb="4">
      <t>キュウフ</t>
    </rPh>
    <phoneticPr fontId="2"/>
  </si>
  <si>
    <t>支給
確認</t>
    <rPh sb="0" eb="2">
      <t>シキュウ</t>
    </rPh>
    <rPh sb="3" eb="5">
      <t>カクニン</t>
    </rPh>
    <phoneticPr fontId="2"/>
  </si>
  <si>
    <t>3歳
未満</t>
    <rPh sb="1" eb="2">
      <t>サイ</t>
    </rPh>
    <rPh sb="3" eb="5">
      <t>ミマン</t>
    </rPh>
    <phoneticPr fontId="48"/>
  </si>
  <si>
    <t>3歳～小学生２子まで</t>
    <rPh sb="1" eb="2">
      <t>サイ</t>
    </rPh>
    <rPh sb="3" eb="6">
      <t>ショウガクセイ</t>
    </rPh>
    <rPh sb="7" eb="8">
      <t>コ</t>
    </rPh>
    <phoneticPr fontId="48"/>
  </si>
  <si>
    <t>3歳～小学生３子以降で</t>
    <rPh sb="1" eb="2">
      <t>サイ</t>
    </rPh>
    <rPh sb="3" eb="6">
      <t>ショウガクセイ</t>
    </rPh>
    <rPh sb="7" eb="8">
      <t>コ</t>
    </rPh>
    <rPh sb="8" eb="10">
      <t>イコウ</t>
    </rPh>
    <phoneticPr fontId="48"/>
  </si>
  <si>
    <t>中学生</t>
    <rPh sb="0" eb="2">
      <t>チュウガク</t>
    </rPh>
    <rPh sb="2" eb="3">
      <t>セイ</t>
    </rPh>
    <phoneticPr fontId="48"/>
  </si>
  <si>
    <t>３歳到達(第３子以降を除く)（　年　月　日）</t>
    <rPh sb="1" eb="2">
      <t>サイ</t>
    </rPh>
    <rPh sb="2" eb="4">
      <t>トウタツ</t>
    </rPh>
    <rPh sb="5" eb="6">
      <t>ダイ</t>
    </rPh>
    <rPh sb="7" eb="8">
      <t>シ</t>
    </rPh>
    <rPh sb="8" eb="10">
      <t>イコウ</t>
    </rPh>
    <rPh sb="11" eb="12">
      <t>ノゾ</t>
    </rPh>
    <rPh sb="16" eb="17">
      <t>トシ</t>
    </rPh>
    <rPh sb="18" eb="19">
      <t>ツキ</t>
    </rPh>
    <rPh sb="20" eb="21">
      <t>ヒ</t>
    </rPh>
    <phoneticPr fontId="2"/>
  </si>
  <si>
    <t>年齢満了(12歳の年度末終了)（　年４月１日）</t>
    <rPh sb="0" eb="2">
      <t>ネンレイ</t>
    </rPh>
    <rPh sb="2" eb="4">
      <t>マンリョウ</t>
    </rPh>
    <rPh sb="7" eb="8">
      <t>サイ</t>
    </rPh>
    <rPh sb="9" eb="12">
      <t>ネンドマツ</t>
    </rPh>
    <rPh sb="12" eb="14">
      <t>シュウリョウ</t>
    </rPh>
    <rPh sb="17" eb="18">
      <t>トシ</t>
    </rPh>
    <rPh sb="19" eb="20">
      <t>ツキ</t>
    </rPh>
    <rPh sb="21" eb="22">
      <t>ヒ</t>
    </rPh>
    <phoneticPr fontId="2"/>
  </si>
  <si>
    <t>年齢満了(15歳の年度末終了(消滅の場合を除く))（　年3月31日）</t>
    <rPh sb="0" eb="2">
      <t>ネンレイ</t>
    </rPh>
    <rPh sb="2" eb="4">
      <t>マンリョウ</t>
    </rPh>
    <rPh sb="7" eb="8">
      <t>サイ</t>
    </rPh>
    <rPh sb="9" eb="12">
      <t>ネンドマツ</t>
    </rPh>
    <rPh sb="12" eb="14">
      <t>シュウリョウ</t>
    </rPh>
    <rPh sb="15" eb="17">
      <t>ショウメツ</t>
    </rPh>
    <rPh sb="18" eb="20">
      <t>バアイ</t>
    </rPh>
    <rPh sb="21" eb="22">
      <t>ノゾ</t>
    </rPh>
    <rPh sb="27" eb="28">
      <t>トシ</t>
    </rPh>
    <rPh sb="29" eb="30">
      <t>ツキ</t>
    </rPh>
    <rPh sb="32" eb="33">
      <t>ヒ</t>
    </rPh>
    <phoneticPr fontId="2"/>
  </si>
  <si>
    <t>支給要件児童数の減少(18歳の年度末終了）（　年3月31日）</t>
    <rPh sb="0" eb="2">
      <t>シキュウ</t>
    </rPh>
    <rPh sb="2" eb="4">
      <t>ヨウケン</t>
    </rPh>
    <rPh sb="4" eb="6">
      <t>ジドウ</t>
    </rPh>
    <rPh sb="6" eb="7">
      <t>スウ</t>
    </rPh>
    <rPh sb="8" eb="10">
      <t>ゲンショウ</t>
    </rPh>
    <rPh sb="13" eb="14">
      <t>サイ</t>
    </rPh>
    <rPh sb="15" eb="18">
      <t>ネンドマツ</t>
    </rPh>
    <rPh sb="18" eb="20">
      <t>シュウリョウ</t>
    </rPh>
    <rPh sb="23" eb="24">
      <t>ネン</t>
    </rPh>
    <rPh sb="25" eb="26">
      <t>ガツ</t>
    </rPh>
    <rPh sb="28" eb="29">
      <t>ニチ</t>
    </rPh>
    <phoneticPr fontId="2"/>
  </si>
  <si>
    <t>特例給付から児童手当への区分変更</t>
    <rPh sb="0" eb="2">
      <t>トクレイ</t>
    </rPh>
    <rPh sb="2" eb="4">
      <t>キュウフ</t>
    </rPh>
    <rPh sb="6" eb="8">
      <t>ジドウ</t>
    </rPh>
    <rPh sb="8" eb="10">
      <t>テアテ</t>
    </rPh>
    <rPh sb="12" eb="14">
      <t>クブン</t>
    </rPh>
    <rPh sb="14" eb="16">
      <t>ヘンコウ</t>
    </rPh>
    <phoneticPr fontId="2"/>
  </si>
  <si>
    <t>現況届による確認の結果、認定内容に変更がなく、継続して児童手当等を支給</t>
    <rPh sb="0" eb="2">
      <t>ゲンキョウ</t>
    </rPh>
    <rPh sb="2" eb="3">
      <t>トドケ</t>
    </rPh>
    <rPh sb="6" eb="8">
      <t>カクニン</t>
    </rPh>
    <rPh sb="9" eb="11">
      <t>ケッカ</t>
    </rPh>
    <rPh sb="12" eb="14">
      <t>ニンテイ</t>
    </rPh>
    <rPh sb="14" eb="16">
      <t>ナイヨウ</t>
    </rPh>
    <rPh sb="17" eb="19">
      <t>ヘンコウ</t>
    </rPh>
    <rPh sb="23" eb="25">
      <t>ケイゾク</t>
    </rPh>
    <rPh sb="27" eb="29">
      <t>ジドウ</t>
    </rPh>
    <rPh sb="29" eb="31">
      <t>テアテ</t>
    </rPh>
    <rPh sb="31" eb="32">
      <t>トウ</t>
    </rPh>
    <rPh sb="33" eb="35">
      <t>シキュウ</t>
    </rPh>
    <phoneticPr fontId="2"/>
  </si>
  <si>
    <t>年齢満了(15歳の年度末終了(額改定に該当する場合を除く))（　年3月31日）</t>
    <rPh sb="0" eb="2">
      <t>ネンレイ</t>
    </rPh>
    <rPh sb="2" eb="4">
      <t>マンリョウ</t>
    </rPh>
    <rPh sb="7" eb="8">
      <t>サイ</t>
    </rPh>
    <rPh sb="9" eb="12">
      <t>ネンドマツ</t>
    </rPh>
    <rPh sb="12" eb="14">
      <t>シュウリョウ</t>
    </rPh>
    <rPh sb="15" eb="16">
      <t>ガク</t>
    </rPh>
    <rPh sb="16" eb="18">
      <t>カイテイ</t>
    </rPh>
    <rPh sb="19" eb="21">
      <t>ガイトウ</t>
    </rPh>
    <rPh sb="23" eb="25">
      <t>バアイ</t>
    </rPh>
    <rPh sb="26" eb="27">
      <t>ノゾ</t>
    </rPh>
    <rPh sb="32" eb="33">
      <t>トシ</t>
    </rPh>
    <rPh sb="34" eb="35">
      <t>ツキ</t>
    </rPh>
    <rPh sb="37" eb="38">
      <t>ヒ</t>
    </rPh>
    <phoneticPr fontId="2"/>
  </si>
  <si>
    <t>受給者氏名変更　　□児童氏名変更　　□受給者住所変更　　□児童住所変更</t>
    <rPh sb="0" eb="3">
      <t>ジュキュウシャ</t>
    </rPh>
    <rPh sb="3" eb="5">
      <t>シメイ</t>
    </rPh>
    <rPh sb="5" eb="7">
      <t>ヘンコウ</t>
    </rPh>
    <rPh sb="10" eb="12">
      <t>ジドウ</t>
    </rPh>
    <rPh sb="12" eb="14">
      <t>シメイ</t>
    </rPh>
    <rPh sb="14" eb="16">
      <t>ヘンコウ</t>
    </rPh>
    <rPh sb="19" eb="22">
      <t>ジュキュウシャ</t>
    </rPh>
    <rPh sb="22" eb="24">
      <t>ジュウショ</t>
    </rPh>
    <rPh sb="24" eb="26">
      <t>ヘンコウ</t>
    </rPh>
    <rPh sb="29" eb="31">
      <t>ジドウ</t>
    </rPh>
    <rPh sb="31" eb="33">
      <t>ジュウショ</t>
    </rPh>
    <rPh sb="33" eb="35">
      <t>ヘンコウ</t>
    </rPh>
    <phoneticPr fontId="48"/>
  </si>
  <si>
    <t>受給者台帳処理</t>
    <rPh sb="0" eb="3">
      <t>ジュキュウシャ</t>
    </rPh>
    <rPh sb="3" eb="5">
      <t>ダイチョウ</t>
    </rPh>
    <rPh sb="5" eb="7">
      <t>ショリ</t>
    </rPh>
    <phoneticPr fontId="48"/>
  </si>
  <si>
    <t>□</t>
    <phoneticPr fontId="2"/>
  </si>
  <si>
    <t>→</t>
    <phoneticPr fontId="12"/>
  </si>
  <si>
    <t>□</t>
    <phoneticPr fontId="2"/>
  </si>
  <si>
    <t>※</t>
    <phoneticPr fontId="2"/>
  </si>
  <si>
    <t>校長</t>
    <rPh sb="0" eb="2">
      <t>コウチョウ</t>
    </rPh>
    <phoneticPr fontId="2"/>
  </si>
  <si>
    <t>教頭</t>
    <rPh sb="0" eb="2">
      <t>キョウトウ</t>
    </rPh>
    <phoneticPr fontId="2"/>
  </si>
  <si>
    <t>係</t>
    <rPh sb="0" eb="1">
      <t>カカリ</t>
    </rPh>
    <phoneticPr fontId="12"/>
  </si>
  <si>
    <t>.     .</t>
    <phoneticPr fontId="2"/>
  </si>
  <si>
    <t>※</t>
    <phoneticPr fontId="2"/>
  </si>
  <si>
    <t>～</t>
    <phoneticPr fontId="48"/>
  </si>
  <si>
    <t>｢扶養手当別紙」「児童手当」｢起案書(児童手当)」「児童手当別紙」「住居手当」「年間手当」修正</t>
    <rPh sb="1" eb="3">
      <t>フヨウ</t>
    </rPh>
    <rPh sb="3" eb="5">
      <t>テアテ</t>
    </rPh>
    <rPh sb="5" eb="7">
      <t>ベッシ</t>
    </rPh>
    <rPh sb="9" eb="11">
      <t>ジドウ</t>
    </rPh>
    <rPh sb="11" eb="13">
      <t>テアテ</t>
    </rPh>
    <rPh sb="15" eb="18">
      <t>キアンショ</t>
    </rPh>
    <rPh sb="19" eb="21">
      <t>ジドウ</t>
    </rPh>
    <rPh sb="21" eb="23">
      <t>テアテ</t>
    </rPh>
    <rPh sb="26" eb="28">
      <t>ジドウ</t>
    </rPh>
    <rPh sb="28" eb="30">
      <t>テアテ</t>
    </rPh>
    <rPh sb="30" eb="32">
      <t>ベッシ</t>
    </rPh>
    <rPh sb="34" eb="36">
      <t>ジュウキョ</t>
    </rPh>
    <rPh sb="36" eb="38">
      <t>テアテ</t>
    </rPh>
    <rPh sb="40" eb="42">
      <t>ネンカン</t>
    </rPh>
    <rPh sb="42" eb="44">
      <t>テアテ</t>
    </rPh>
    <rPh sb="45" eb="47">
      <t>シュウセイ</t>
    </rPh>
    <phoneticPr fontId="2"/>
  </si>
  <si>
    <t>「児童手当別紙」シート参照</t>
    <phoneticPr fontId="2"/>
  </si>
  <si>
    <t>□</t>
    <phoneticPr fontId="2"/>
  </si>
  <si>
    <t>その他　「児童手当別紙」シート参照</t>
    <rPh sb="2" eb="3">
      <t>タ</t>
    </rPh>
    <rPh sb="5" eb="7">
      <t>ジドウ</t>
    </rPh>
    <rPh sb="7" eb="9">
      <t>テアテ</t>
    </rPh>
    <rPh sb="9" eb="11">
      <t>ベッシ</t>
    </rPh>
    <rPh sb="15" eb="17">
      <t>サンショウ</t>
    </rPh>
    <phoneticPr fontId="2"/>
  </si>
  <si>
    <t>｢手当一覧」通勤手当課税額修正</t>
    <rPh sb="1" eb="3">
      <t>テアテ</t>
    </rPh>
    <rPh sb="3" eb="5">
      <t>イチラン</t>
    </rPh>
    <rPh sb="6" eb="8">
      <t>ツウキン</t>
    </rPh>
    <rPh sb="8" eb="10">
      <t>テアテ</t>
    </rPh>
    <rPh sb="10" eb="13">
      <t>カゼイガク</t>
    </rPh>
    <rPh sb="13" eb="15">
      <t>シュウセイ</t>
    </rPh>
    <phoneticPr fontId="2"/>
  </si>
  <si>
    <t>　受給者は毎年6月に現況届を認定権者(学校長)に提出</t>
    <rPh sb="1" eb="4">
      <t>ジュキュウシャ</t>
    </rPh>
    <rPh sb="5" eb="7">
      <t>マイトシ</t>
    </rPh>
    <rPh sb="8" eb="9">
      <t>ガツ</t>
    </rPh>
    <rPh sb="10" eb="13">
      <t>ゲンキョウトドケ</t>
    </rPh>
    <rPh sb="14" eb="17">
      <t>ニンテイケン</t>
    </rPh>
    <rPh sb="17" eb="18">
      <t>シャ</t>
    </rPh>
    <rPh sb="19" eb="22">
      <t>ガッコウチョウ</t>
    </rPh>
    <rPh sb="24" eb="26">
      <t>テイシュツ</t>
    </rPh>
    <phoneticPr fontId="2"/>
  </si>
  <si>
    <t>「児童手当」42行目修正</t>
    <rPh sb="1" eb="3">
      <t>ジドウ</t>
    </rPh>
    <rPh sb="3" eb="5">
      <t>テアテ</t>
    </rPh>
    <rPh sb="8" eb="10">
      <t>ギョウメ</t>
    </rPh>
    <rPh sb="10" eb="12">
      <t>シュウセイ</t>
    </rPh>
    <phoneticPr fontId="2"/>
  </si>
  <si>
    <t>.     .</t>
    <phoneticPr fontId="2"/>
  </si>
  <si>
    <t>□</t>
    <phoneticPr fontId="2"/>
  </si>
  <si>
    <t>現況届の審査の結果，受給者よりも配偶者の所得が高いことにより，配偶者が受給資格者であると判断したため（　年  月  日）</t>
    <phoneticPr fontId="48"/>
  </si>
  <si>
    <t>「起案書（児童手当）」要件1個追加</t>
    <rPh sb="1" eb="4">
      <t>キアンショ</t>
    </rPh>
    <rPh sb="5" eb="7">
      <t>ジドウ</t>
    </rPh>
    <rPh sb="7" eb="9">
      <t>テアテ</t>
    </rPh>
    <rPh sb="11" eb="13">
      <t>ヨウケン</t>
    </rPh>
    <rPh sb="14" eb="15">
      <t>コ</t>
    </rPh>
    <rPh sb="15" eb="17">
      <t>ツイカ</t>
    </rPh>
    <phoneticPr fontId="2"/>
  </si>
  <si>
    <t>る職員については，70,000円を超えない範囲</t>
    <rPh sb="1" eb="3">
      <t>ショクイン</t>
    </rPh>
    <rPh sb="15" eb="16">
      <t>エン</t>
    </rPh>
    <rPh sb="17" eb="18">
      <t>コ</t>
    </rPh>
    <rPh sb="21" eb="23">
      <t>ハンイ</t>
    </rPh>
    <phoneticPr fontId="3"/>
  </si>
  <si>
    <t>1,500ｋｍ以上　　2,000ｋｍ未満</t>
    <rPh sb="7" eb="9">
      <t>イジョウ</t>
    </rPh>
    <rPh sb="18" eb="20">
      <t>ミマン</t>
    </rPh>
    <phoneticPr fontId="3"/>
  </si>
  <si>
    <t>2,000ｋｍ以上　　2,500ｋｍ未満</t>
    <rPh sb="7" eb="9">
      <t>イジョウ</t>
    </rPh>
    <rPh sb="18" eb="20">
      <t>ミマン</t>
    </rPh>
    <phoneticPr fontId="3"/>
  </si>
  <si>
    <t>2,500ｋｍ以上　　</t>
    <rPh sb="7" eb="9">
      <t>イジョウ</t>
    </rPh>
    <phoneticPr fontId="3"/>
  </si>
  <si>
    <t>　交通距離（職員の住居から配偶者の住居までの経路の長さ）が一定距離（１００㎞）以上である職員については,70,000円を超えない範囲内で交通距離の区分に応じた額を加算</t>
    <rPh sb="1" eb="3">
      <t>コウツウ</t>
    </rPh>
    <rPh sb="3" eb="5">
      <t>キョリ</t>
    </rPh>
    <rPh sb="6" eb="8">
      <t>ショクイン</t>
    </rPh>
    <rPh sb="9" eb="11">
      <t>ジュウキョ</t>
    </rPh>
    <rPh sb="13" eb="16">
      <t>ハイグウシャ</t>
    </rPh>
    <rPh sb="17" eb="19">
      <t>ジュウキョ</t>
    </rPh>
    <rPh sb="22" eb="24">
      <t>ケイロ</t>
    </rPh>
    <rPh sb="25" eb="26">
      <t>ナガ</t>
    </rPh>
    <rPh sb="29" eb="31">
      <t>イッテイ</t>
    </rPh>
    <rPh sb="31" eb="33">
      <t>キョリ</t>
    </rPh>
    <rPh sb="39" eb="41">
      <t>イジョウ</t>
    </rPh>
    <rPh sb="44" eb="46">
      <t>ショクイン</t>
    </rPh>
    <rPh sb="58" eb="59">
      <t>エン</t>
    </rPh>
    <rPh sb="60" eb="61">
      <t>コ</t>
    </rPh>
    <rPh sb="64" eb="66">
      <t>ハンイ</t>
    </rPh>
    <rPh sb="66" eb="67">
      <t>ナイ</t>
    </rPh>
    <rPh sb="68" eb="70">
      <t>コウツウ</t>
    </rPh>
    <rPh sb="70" eb="72">
      <t>キョリ</t>
    </rPh>
    <rPh sb="73" eb="75">
      <t>クブン</t>
    </rPh>
    <rPh sb="76" eb="77">
      <t>オウ</t>
    </rPh>
    <rPh sb="79" eb="80">
      <t>ガク</t>
    </rPh>
    <rPh sb="81" eb="83">
      <t>カサン</t>
    </rPh>
    <phoneticPr fontId="8"/>
  </si>
  <si>
    <t>　「新たに住居手当の支給を受ける要件を備えた場合」とは，その要件のすべて（借受，居住，支払）を満たした場合をいいます。</t>
    <phoneticPr fontId="8"/>
  </si>
  <si>
    <t>　住居手当を受けている職員の居住する住宅,家賃の額等に変更があった場合</t>
    <rPh sb="1" eb="3">
      <t>ジュウキョ</t>
    </rPh>
    <rPh sb="3" eb="5">
      <t>テアテ</t>
    </rPh>
    <rPh sb="6" eb="7">
      <t>ウ</t>
    </rPh>
    <rPh sb="11" eb="13">
      <t>ショクイン</t>
    </rPh>
    <rPh sb="14" eb="16">
      <t>キョジュウ</t>
    </rPh>
    <rPh sb="18" eb="20">
      <t>ジュウタク</t>
    </rPh>
    <rPh sb="21" eb="23">
      <t>ヤチン</t>
    </rPh>
    <rPh sb="24" eb="25">
      <t>ガク</t>
    </rPh>
    <rPh sb="25" eb="26">
      <t>トウ</t>
    </rPh>
    <rPh sb="27" eb="29">
      <t>ヘンコウ</t>
    </rPh>
    <rPh sb="33" eb="35">
      <t>バアイ</t>
    </rPh>
    <phoneticPr fontId="12"/>
  </si>
  <si>
    <t>「手当一覧」「諸手当起案書」「認定通知」「単身赴任」「住居手当」「住居手当別紙」修正</t>
    <rPh sb="1" eb="3">
      <t>テアテ</t>
    </rPh>
    <rPh sb="3" eb="5">
      <t>イチラン</t>
    </rPh>
    <rPh sb="7" eb="10">
      <t>ショテアテ</t>
    </rPh>
    <rPh sb="10" eb="13">
      <t>キアンショ</t>
    </rPh>
    <rPh sb="15" eb="17">
      <t>ニンテイ</t>
    </rPh>
    <rPh sb="17" eb="19">
      <t>ツウチ</t>
    </rPh>
    <rPh sb="21" eb="23">
      <t>タンシン</t>
    </rPh>
    <rPh sb="23" eb="25">
      <t>フニン</t>
    </rPh>
    <rPh sb="27" eb="29">
      <t>ジュウキョ</t>
    </rPh>
    <rPh sb="29" eb="31">
      <t>テアテ</t>
    </rPh>
    <rPh sb="33" eb="35">
      <t>ジュウキョ</t>
    </rPh>
    <rPh sb="35" eb="37">
      <t>テアテ</t>
    </rPh>
    <rPh sb="37" eb="39">
      <t>ベッシ</t>
    </rPh>
    <rPh sb="40" eb="42">
      <t>シュウセイ</t>
    </rPh>
    <phoneticPr fontId="2"/>
  </si>
  <si>
    <t>「手当一覧」「単身赴任手当」修正</t>
    <rPh sb="1" eb="3">
      <t>テア</t>
    </rPh>
    <rPh sb="3" eb="5">
      <t>イチラン</t>
    </rPh>
    <rPh sb="7" eb="9">
      <t>タンシン</t>
    </rPh>
    <rPh sb="9" eb="11">
      <t>フニン</t>
    </rPh>
    <rPh sb="11" eb="13">
      <t>テアテ</t>
    </rPh>
    <rPh sb="14" eb="16">
      <t>シュウセイ</t>
    </rPh>
    <phoneticPr fontId="2"/>
  </si>
  <si>
    <t>30,000円</t>
    <rPh sb="6" eb="7">
      <t>エン</t>
    </rPh>
    <phoneticPr fontId="2"/>
  </si>
  <si>
    <t>「手当一覧」「諸手当起案書」「扶養手当」修正</t>
    <rPh sb="1" eb="3">
      <t>テア</t>
    </rPh>
    <rPh sb="3" eb="5">
      <t>イチラン</t>
    </rPh>
    <rPh sb="15" eb="17">
      <t>フヨウ</t>
    </rPh>
    <rPh sb="17" eb="19">
      <t>テアテ</t>
    </rPh>
    <rPh sb="20" eb="22">
      <t>シュウセイ</t>
    </rPh>
    <phoneticPr fontId="2"/>
  </si>
  <si>
    <t>平成２９年１月１７日改定</t>
    <rPh sb="0" eb="2">
      <t>ヘイセイ</t>
    </rPh>
    <rPh sb="4" eb="5">
      <t>ネン</t>
    </rPh>
    <rPh sb="6" eb="7">
      <t>ガツ</t>
    </rPh>
    <rPh sb="9" eb="10">
      <t>ヒ</t>
    </rPh>
    <rPh sb="10" eb="12">
      <t>カイテイ</t>
    </rPh>
    <phoneticPr fontId="12"/>
  </si>
  <si>
    <t>扶養親族たる子の数</t>
    <rPh sb="0" eb="2">
      <t>フヨウ</t>
    </rPh>
    <rPh sb="2" eb="4">
      <t>シンゾク</t>
    </rPh>
    <rPh sb="6" eb="7">
      <t>コ</t>
    </rPh>
    <rPh sb="8" eb="9">
      <t>カズ</t>
    </rPh>
    <phoneticPr fontId="2"/>
  </si>
  <si>
    <t>←赤枠の中に，扶養親族たる子の数を入力</t>
    <rPh sb="1" eb="2">
      <t>アカ</t>
    </rPh>
    <rPh sb="2" eb="3">
      <t>ワク</t>
    </rPh>
    <rPh sb="4" eb="5">
      <t>ナカ</t>
    </rPh>
    <rPh sb="7" eb="9">
      <t>フヨウ</t>
    </rPh>
    <rPh sb="9" eb="11">
      <t>シンゾク</t>
    </rPh>
    <rPh sb="13" eb="14">
      <t>コ</t>
    </rPh>
    <rPh sb="15" eb="16">
      <t>カズ</t>
    </rPh>
    <rPh sb="17" eb="19">
      <t>ニュウリョク</t>
    </rPh>
    <phoneticPr fontId="2"/>
  </si>
  <si>
    <t>扶養親族たる父母等の数</t>
    <rPh sb="0" eb="2">
      <t>フヨウ</t>
    </rPh>
    <rPh sb="2" eb="4">
      <t>シンゾク</t>
    </rPh>
    <rPh sb="6" eb="8">
      <t>フボ</t>
    </rPh>
    <rPh sb="8" eb="9">
      <t>トウ</t>
    </rPh>
    <rPh sb="10" eb="11">
      <t>カズ</t>
    </rPh>
    <phoneticPr fontId="2"/>
  </si>
  <si>
    <t>←赤枠の中に，扶養親族たる父母等の数を入力</t>
    <rPh sb="1" eb="2">
      <t>アカ</t>
    </rPh>
    <rPh sb="2" eb="3">
      <t>ワク</t>
    </rPh>
    <rPh sb="4" eb="5">
      <t>ナカ</t>
    </rPh>
    <rPh sb="7" eb="9">
      <t>フヨウ</t>
    </rPh>
    <rPh sb="9" eb="11">
      <t>シンゾク</t>
    </rPh>
    <rPh sb="13" eb="15">
      <t>フボ</t>
    </rPh>
    <rPh sb="15" eb="16">
      <t>トウ</t>
    </rPh>
    <rPh sb="17" eb="18">
      <t>カズ</t>
    </rPh>
    <rPh sb="19" eb="21">
      <t>ニュウリョク</t>
    </rPh>
    <phoneticPr fontId="2"/>
  </si>
  <si>
    <t>※扶養親族のうち，16歳になる年度の4月1日～22歳になった年度末までの子の数</t>
    <rPh sb="1" eb="3">
      <t>フヨウ</t>
    </rPh>
    <rPh sb="3" eb="5">
      <t>シンゾク</t>
    </rPh>
    <rPh sb="11" eb="12">
      <t>サイ</t>
    </rPh>
    <rPh sb="15" eb="17">
      <t>ネンド</t>
    </rPh>
    <rPh sb="19" eb="20">
      <t>ガツ</t>
    </rPh>
    <rPh sb="21" eb="22">
      <t>ニチ</t>
    </rPh>
    <rPh sb="25" eb="26">
      <t>サイ</t>
    </rPh>
    <rPh sb="30" eb="33">
      <t>ネンドマツ</t>
    </rPh>
    <rPh sb="36" eb="37">
      <t>コ</t>
    </rPh>
    <rPh sb="38" eb="39">
      <t>カズ</t>
    </rPh>
    <phoneticPr fontId="2"/>
  </si>
  <si>
    <t>※平成29年度のみ</t>
    <rPh sb="1" eb="3">
      <t>ヘイセイ</t>
    </rPh>
    <rPh sb="5" eb="7">
      <t>ネンド</t>
    </rPh>
    <phoneticPr fontId="2"/>
  </si>
  <si>
    <t>扶養親族である子</t>
    <rPh sb="0" eb="2">
      <t>フヨウ</t>
    </rPh>
    <rPh sb="2" eb="4">
      <t>シンゾク</t>
    </rPh>
    <rPh sb="7" eb="8">
      <t>コ</t>
    </rPh>
    <phoneticPr fontId="22"/>
  </si>
  <si>
    <t>扶養親族である父母等</t>
    <rPh sb="0" eb="2">
      <t>フヨウ</t>
    </rPh>
    <rPh sb="2" eb="4">
      <t>シンゾク</t>
    </rPh>
    <rPh sb="7" eb="9">
      <t>フボ</t>
    </rPh>
    <rPh sb="9" eb="10">
      <t>トウ</t>
    </rPh>
    <phoneticPr fontId="22"/>
  </si>
  <si>
    <t>２２歳に達する日以後の最初の３月３１日までの間にある子</t>
    <phoneticPr fontId="8"/>
  </si>
  <si>
    <t>２２歳に達する日以後の最初の３月３１日までの間にある孫</t>
    <phoneticPr fontId="8"/>
  </si>
  <si>
    <t>※支給額は，平成29年度のもの</t>
    <rPh sb="1" eb="4">
      <t>シキュウガク</t>
    </rPh>
    <rPh sb="6" eb="8">
      <t>ヘイセイ</t>
    </rPh>
    <rPh sb="10" eb="12">
      <t>ネンド</t>
    </rPh>
    <phoneticPr fontId="2"/>
  </si>
  <si>
    <t>10,000円</t>
    <rPh sb="6" eb="7">
      <t>エン</t>
    </rPh>
    <phoneticPr fontId="2"/>
  </si>
  <si>
    <t>扶養親族たる子</t>
    <rPh sb="0" eb="2">
      <t>フヨウ</t>
    </rPh>
    <rPh sb="2" eb="4">
      <t>シンゾク</t>
    </rPh>
    <rPh sb="6" eb="7">
      <t>コ</t>
    </rPh>
    <phoneticPr fontId="2"/>
  </si>
  <si>
    <t>8,000円/人</t>
    <rPh sb="5" eb="6">
      <t>エン</t>
    </rPh>
    <rPh sb="7" eb="8">
      <t>ニン</t>
    </rPh>
    <phoneticPr fontId="2"/>
  </si>
  <si>
    <t>扶養親族たる父母等</t>
    <rPh sb="0" eb="2">
      <t>フヨウ</t>
    </rPh>
    <rPh sb="2" eb="4">
      <t>シンゾク</t>
    </rPh>
    <rPh sb="6" eb="8">
      <t>フボ</t>
    </rPh>
    <rPh sb="8" eb="9">
      <t>トウ</t>
    </rPh>
    <phoneticPr fontId="2"/>
  </si>
  <si>
    <t>扶養親族でない配偶者を有する場合の子 　　8,000円
（但し，配偶者のない場合の子の1人目は，9,000円）
（平成29年4月1日から実施）</t>
    <rPh sb="38" eb="40">
      <t>バアイ</t>
    </rPh>
    <rPh sb="41" eb="42">
      <t>コ</t>
    </rPh>
    <rPh sb="44" eb="45">
      <t>ニン</t>
    </rPh>
    <rPh sb="45" eb="46">
      <t>メ</t>
    </rPh>
    <rPh sb="57" eb="59">
      <t>ヘイセイ</t>
    </rPh>
    <rPh sb="61" eb="62">
      <t>ネン</t>
    </rPh>
    <rPh sb="63" eb="64">
      <t>ガツ</t>
    </rPh>
    <rPh sb="65" eb="66">
      <t>ニチ</t>
    </rPh>
    <rPh sb="68" eb="70">
      <t>ジッシ</t>
    </rPh>
    <phoneticPr fontId="12"/>
  </si>
  <si>
    <t>配偶者及び子以外の扶養親族（父母等） 6,500円
（但し，配偶者及び子のない場合の扶養親族（父母等）の1人目は，9,000円）（H29.4.1から実施）</t>
    <rPh sb="0" eb="3">
      <t>ハイグウシャ</t>
    </rPh>
    <rPh sb="3" eb="4">
      <t>オヨ</t>
    </rPh>
    <rPh sb="5" eb="6">
      <t>コ</t>
    </rPh>
    <rPh sb="6" eb="8">
      <t>イガイ</t>
    </rPh>
    <rPh sb="9" eb="11">
      <t>フヨウ</t>
    </rPh>
    <rPh sb="11" eb="13">
      <t>シンゾク</t>
    </rPh>
    <rPh sb="14" eb="16">
      <t>フボ</t>
    </rPh>
    <rPh sb="16" eb="17">
      <t>トウ</t>
    </rPh>
    <rPh sb="27" eb="28">
      <t>タダ</t>
    </rPh>
    <rPh sb="30" eb="33">
      <t>ハイグウシャ</t>
    </rPh>
    <rPh sb="33" eb="34">
      <t>オヨ</t>
    </rPh>
    <rPh sb="35" eb="36">
      <t>コ</t>
    </rPh>
    <rPh sb="39" eb="41">
      <t>バアイ</t>
    </rPh>
    <rPh sb="42" eb="44">
      <t>フヨウ</t>
    </rPh>
    <rPh sb="44" eb="46">
      <t>シンゾク</t>
    </rPh>
    <rPh sb="47" eb="49">
      <t>フボ</t>
    </rPh>
    <rPh sb="49" eb="50">
      <t>トウ</t>
    </rPh>
    <rPh sb="53" eb="54">
      <t>ニン</t>
    </rPh>
    <rPh sb="54" eb="55">
      <t>メ</t>
    </rPh>
    <rPh sb="62" eb="63">
      <t>エン</t>
    </rPh>
    <phoneticPr fontId="12"/>
  </si>
  <si>
    <t>1人目</t>
    <rPh sb="1" eb="2">
      <t>ニン</t>
    </rPh>
    <rPh sb="2" eb="3">
      <t>メ</t>
    </rPh>
    <phoneticPr fontId="2"/>
  </si>
  <si>
    <t>2人目以降</t>
    <rPh sb="1" eb="2">
      <t>ニン</t>
    </rPh>
    <rPh sb="2" eb="3">
      <t>メ</t>
    </rPh>
    <rPh sb="3" eb="5">
      <t>イコウ</t>
    </rPh>
    <phoneticPr fontId="2"/>
  </si>
  <si>
    <t>扶養親族たる子がない場合の1人目のみ</t>
    <rPh sb="0" eb="2">
      <t>フヨウ</t>
    </rPh>
    <rPh sb="2" eb="4">
      <t>シンゾク</t>
    </rPh>
    <rPh sb="6" eb="7">
      <t>コ</t>
    </rPh>
    <rPh sb="10" eb="12">
      <t>バアイ</t>
    </rPh>
    <rPh sb="14" eb="15">
      <t>ニン</t>
    </rPh>
    <rPh sb="15" eb="16">
      <t>メ</t>
    </rPh>
    <phoneticPr fontId="2"/>
  </si>
  <si>
    <t>1</t>
    <phoneticPr fontId="2"/>
  </si>
  <si>
    <t>配偶者がない場合の扶養親族たる子の1人目</t>
    <rPh sb="0" eb="3">
      <t>ハイグウシャ</t>
    </rPh>
    <rPh sb="6" eb="8">
      <t>バアイ</t>
    </rPh>
    <rPh sb="9" eb="11">
      <t>フヨウ</t>
    </rPh>
    <rPh sb="11" eb="13">
      <t>シンゾク</t>
    </rPh>
    <rPh sb="15" eb="16">
      <t>コ</t>
    </rPh>
    <rPh sb="18" eb="19">
      <t>ニン</t>
    </rPh>
    <rPh sb="19" eb="20">
      <t>メ</t>
    </rPh>
    <phoneticPr fontId="2"/>
  </si>
  <si>
    <t>9,000円</t>
    <rPh sb="5" eb="6">
      <t>エン</t>
    </rPh>
    <phoneticPr fontId="2"/>
  </si>
  <si>
    <t>配偶者及び扶養親族たる子がない場合の扶養親族たる父母等の1人目</t>
    <rPh sb="0" eb="3">
      <t>ハイグウシャ</t>
    </rPh>
    <rPh sb="3" eb="4">
      <t>オヨ</t>
    </rPh>
    <rPh sb="5" eb="7">
      <t>フヨウ</t>
    </rPh>
    <rPh sb="7" eb="9">
      <t>シンゾク</t>
    </rPh>
    <rPh sb="11" eb="12">
      <t>コ</t>
    </rPh>
    <rPh sb="15" eb="17">
      <t>バアイ</t>
    </rPh>
    <rPh sb="18" eb="20">
      <t>フヨウ</t>
    </rPh>
    <rPh sb="20" eb="22">
      <t>シンゾク</t>
    </rPh>
    <rPh sb="24" eb="26">
      <t>フボ</t>
    </rPh>
    <rPh sb="26" eb="27">
      <t>トウ</t>
    </rPh>
    <rPh sb="29" eb="30">
      <t>ニン</t>
    </rPh>
    <rPh sb="30" eb="31">
      <t>メ</t>
    </rPh>
    <phoneticPr fontId="2"/>
  </si>
</sst>
</file>

<file path=xl/styles.xml><?xml version="1.0" encoding="utf-8"?>
<styleSheet xmlns="http://schemas.openxmlformats.org/spreadsheetml/2006/main">
  <numFmts count="10">
    <numFmt numFmtId="176" formatCode="yyyy/m/d;@"/>
    <numFmt numFmtId="177" formatCode="[$-411]ggge&quot;年&quot;m&quot;月&quot;d&quot;日&quot;;@"/>
    <numFmt numFmtId="178" formatCode="#,##0_);[Red]\(#,##0\)"/>
    <numFmt numFmtId="179" formatCode="0&quot;円&quot;"/>
    <numFmt numFmtId="180" formatCode="0_);[Red]\(0\)"/>
    <numFmt numFmtId="181" formatCode="General&quot;㎞&quot;"/>
    <numFmt numFmtId="182" formatCode="0_ "/>
    <numFmt numFmtId="183" formatCode="&quot;(&quot;@&quot;)&quot;"/>
    <numFmt numFmtId="184" formatCode="#,##0.0&quot;km&quot;"/>
    <numFmt numFmtId="185" formatCode="[$-411]ge\.m\.d;@"/>
  </numFmts>
  <fonts count="55">
    <font>
      <sz val="10"/>
      <color theme="1"/>
      <name val="ＭＳ 明朝"/>
      <family val="1"/>
      <charset val="128"/>
    </font>
    <font>
      <sz val="10"/>
      <color theme="1"/>
      <name val="ＭＳ Ｐゴシック"/>
      <family val="2"/>
      <charset val="128"/>
      <scheme val="minor"/>
    </font>
    <font>
      <sz val="6"/>
      <name val="ＭＳ 明朝"/>
      <family val="1"/>
      <charset val="128"/>
    </font>
    <font>
      <sz val="6"/>
      <name val="ＭＳ Ｐ明朝"/>
      <family val="1"/>
      <charset val="128"/>
    </font>
    <font>
      <sz val="9"/>
      <name val="ＭＳ Ｐ明朝"/>
      <family val="1"/>
      <charset val="128"/>
    </font>
    <font>
      <sz val="8"/>
      <name val="ＭＳ Ｐ明朝"/>
      <family val="1"/>
      <charset val="128"/>
    </font>
    <font>
      <sz val="10"/>
      <name val="ＭＳ Ｐ明朝"/>
      <family val="1"/>
      <charset val="128"/>
    </font>
    <font>
      <sz val="10"/>
      <name val="ＭＳ 明朝"/>
      <family val="1"/>
      <charset val="128"/>
    </font>
    <font>
      <sz val="6"/>
      <name val="ＭＳ 明朝"/>
      <family val="1"/>
      <charset val="128"/>
    </font>
    <font>
      <sz val="9"/>
      <name val="ＭＳ 明朝"/>
      <family val="1"/>
      <charset val="128"/>
    </font>
    <font>
      <sz val="10"/>
      <name val="ＭＳ 明朝"/>
      <family val="1"/>
      <charset val="128"/>
    </font>
    <font>
      <sz val="12"/>
      <name val="ＭＳ 明朝"/>
      <family val="1"/>
      <charset val="128"/>
    </font>
    <font>
      <sz val="6"/>
      <name val="ＭＳ Ｐゴシック"/>
      <family val="3"/>
      <charset val="128"/>
    </font>
    <font>
      <sz val="11"/>
      <name val="ＭＳ Ｐ明朝"/>
      <family val="1"/>
      <charset val="128"/>
    </font>
    <font>
      <sz val="11"/>
      <name val="ＭＳ 明朝"/>
      <family val="1"/>
      <charset val="128"/>
    </font>
    <font>
      <sz val="8"/>
      <name val="ＭＳ 明朝"/>
      <family val="1"/>
      <charset val="128"/>
    </font>
    <font>
      <b/>
      <sz val="11"/>
      <name val="ＭＳ 明朝"/>
      <family val="1"/>
      <charset val="128"/>
    </font>
    <font>
      <b/>
      <sz val="9"/>
      <name val="ＭＳ 明朝"/>
      <family val="1"/>
      <charset val="128"/>
    </font>
    <font>
      <sz val="9"/>
      <name val="ＭＳ 明朝"/>
      <family val="1"/>
      <charset val="128"/>
    </font>
    <font>
      <b/>
      <sz val="10"/>
      <name val="ＭＳ Ｐ明朝"/>
      <family val="1"/>
      <charset val="128"/>
    </font>
    <font>
      <sz val="10"/>
      <color indexed="10"/>
      <name val="ＭＳ Ｐ明朝"/>
      <family val="1"/>
      <charset val="128"/>
    </font>
    <font>
      <sz val="10"/>
      <name val="ＭＳ Ｐゴシック"/>
      <family val="3"/>
      <charset val="128"/>
    </font>
    <font>
      <sz val="6"/>
      <name val="ＭＳ ゴシック"/>
      <family val="3"/>
      <charset val="128"/>
    </font>
    <font>
      <sz val="10"/>
      <color indexed="40"/>
      <name val="ＭＳ 明朝"/>
      <family val="1"/>
      <charset val="128"/>
    </font>
    <font>
      <b/>
      <sz val="12"/>
      <name val="ＭＳ Ｐ明朝"/>
      <family val="1"/>
      <charset val="128"/>
    </font>
    <font>
      <sz val="10.5"/>
      <name val="ＭＳ Ｐ明朝"/>
      <family val="1"/>
      <charset val="128"/>
    </font>
    <font>
      <sz val="12"/>
      <name val="ＭＳ Ｐ明朝"/>
      <family val="1"/>
      <charset val="128"/>
    </font>
    <font>
      <sz val="10"/>
      <color theme="1"/>
      <name val="ＭＳ 明朝"/>
      <family val="1"/>
      <charset val="128"/>
    </font>
    <font>
      <sz val="10"/>
      <color rgb="FFFF0000"/>
      <name val="ＭＳ 明朝"/>
      <family val="1"/>
      <charset val="128"/>
    </font>
    <font>
      <sz val="9"/>
      <color theme="1"/>
      <name val="ＭＳ 明朝"/>
      <family val="1"/>
      <charset val="128"/>
    </font>
    <font>
      <sz val="10"/>
      <color rgb="FF00B0F0"/>
      <name val="ＭＳ 明朝"/>
      <family val="1"/>
      <charset val="128"/>
    </font>
    <font>
      <sz val="16"/>
      <color rgb="FFFF0000"/>
      <name val="ＭＳ 明朝"/>
      <family val="1"/>
      <charset val="128"/>
    </font>
    <font>
      <sz val="14"/>
      <color rgb="FFFF0000"/>
      <name val="ＭＳ 明朝"/>
      <family val="1"/>
      <charset val="128"/>
    </font>
    <font>
      <sz val="11"/>
      <color rgb="FFFF0000"/>
      <name val="ＭＳ 明朝"/>
      <family val="1"/>
      <charset val="128"/>
    </font>
    <font>
      <sz val="8"/>
      <color rgb="FF00B0F0"/>
      <name val="ＭＳ 明朝"/>
      <family val="1"/>
      <charset val="128"/>
    </font>
    <font>
      <sz val="9"/>
      <color rgb="FF00B0F0"/>
      <name val="ＭＳ 明朝"/>
      <family val="1"/>
      <charset val="128"/>
    </font>
    <font>
      <sz val="12"/>
      <color rgb="FFFF0000"/>
      <name val="ＭＳ 明朝"/>
      <family val="1"/>
      <charset val="128"/>
    </font>
    <font>
      <sz val="12"/>
      <color rgb="FFFF0000"/>
      <name val="ＭＳ Ｐ明朝"/>
      <family val="1"/>
      <charset val="128"/>
    </font>
    <font>
      <sz val="10"/>
      <color rgb="FFFF0000"/>
      <name val="ＭＳ Ｐ明朝"/>
      <family val="1"/>
      <charset val="128"/>
    </font>
    <font>
      <b/>
      <i/>
      <u/>
      <sz val="11"/>
      <name val="ＭＳ 明朝"/>
      <family val="1"/>
      <charset val="128"/>
    </font>
    <font>
      <sz val="9"/>
      <color indexed="12"/>
      <name val="ＭＳ 明朝"/>
      <family val="1"/>
      <charset val="128"/>
    </font>
    <font>
      <sz val="9"/>
      <color indexed="10"/>
      <name val="ＭＳ 明朝"/>
      <family val="1"/>
      <charset val="128"/>
    </font>
    <font>
      <sz val="9"/>
      <name val="ＭＳ ゴシック"/>
      <family val="3"/>
      <charset val="128"/>
    </font>
    <font>
      <sz val="11"/>
      <name val="ＭＳ ゴシック"/>
      <family val="3"/>
      <charset val="128"/>
    </font>
    <font>
      <sz val="11"/>
      <color indexed="12"/>
      <name val="ＭＳ Ｐ明朝"/>
      <family val="1"/>
      <charset val="128"/>
    </font>
    <font>
      <sz val="12"/>
      <color indexed="12"/>
      <name val="ＭＳ Ｐ明朝"/>
      <family val="1"/>
      <charset val="128"/>
    </font>
    <font>
      <sz val="11"/>
      <color indexed="10"/>
      <name val="ＭＳ Ｐ明朝"/>
      <family val="1"/>
      <charset val="128"/>
    </font>
    <font>
      <b/>
      <sz val="14"/>
      <color rgb="FFFF0000"/>
      <name val="ＭＳ 明朝"/>
      <family val="1"/>
      <charset val="128"/>
    </font>
    <font>
      <sz val="6"/>
      <name val="ＭＳ Ｐゴシック"/>
      <family val="2"/>
      <charset val="128"/>
      <scheme val="minor"/>
    </font>
    <font>
      <sz val="9"/>
      <color theme="1"/>
      <name val="ＭＳ Ｐゴシック"/>
      <family val="3"/>
      <charset val="128"/>
      <scheme val="minor"/>
    </font>
    <font>
      <sz val="11"/>
      <color theme="1"/>
      <name val="ＭＳ Ｐゴシック"/>
      <family val="2"/>
      <charset val="128"/>
      <scheme val="minor"/>
    </font>
    <font>
      <sz val="10"/>
      <color theme="0"/>
      <name val="ＭＳ 明朝"/>
      <family val="1"/>
      <charset val="128"/>
    </font>
    <font>
      <sz val="9"/>
      <color theme="1"/>
      <name val="ＭＳ Ｐゴシック"/>
      <family val="2"/>
      <charset val="128"/>
      <scheme val="minor"/>
    </font>
    <font>
      <sz val="16"/>
      <name val="ＭＳ 明朝"/>
      <family val="1"/>
      <charset val="128"/>
    </font>
    <font>
      <sz val="9"/>
      <color theme="1"/>
      <name val="ＭＳ Ｐ明朝"/>
      <family val="1"/>
      <charset val="128"/>
    </font>
  </fonts>
  <fills count="14">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indexed="15"/>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indexed="43"/>
        <bgColor indexed="64"/>
      </patternFill>
    </fill>
    <fill>
      <patternFill patternType="solid">
        <fgColor indexed="41"/>
        <bgColor indexed="64"/>
      </patternFill>
    </fill>
    <fill>
      <patternFill patternType="solid">
        <fgColor indexed="45"/>
        <bgColor indexed="64"/>
      </patternFill>
    </fill>
    <fill>
      <patternFill patternType="solid">
        <fgColor indexed="47"/>
        <bgColor indexed="64"/>
      </patternFill>
    </fill>
    <fill>
      <patternFill patternType="solid">
        <fgColor theme="7" tint="0.79998168889431442"/>
        <bgColor indexed="64"/>
      </patternFill>
    </fill>
    <fill>
      <patternFill patternType="solid">
        <fgColor theme="6" tint="0.79998168889431442"/>
        <bgColor indexed="64"/>
      </patternFill>
    </fill>
  </fills>
  <borders count="150">
    <border>
      <left/>
      <right/>
      <top/>
      <bottom/>
      <diagonal/>
    </border>
    <border>
      <left/>
      <right/>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double">
        <color indexed="64"/>
      </right>
      <top/>
      <bottom/>
      <diagonal/>
    </border>
    <border>
      <left style="double">
        <color indexed="64"/>
      </left>
      <right style="thin">
        <color indexed="64"/>
      </right>
      <top/>
      <bottom/>
      <diagonal/>
    </border>
    <border>
      <left style="thin">
        <color indexed="64"/>
      </left>
      <right style="medium">
        <color indexed="64"/>
      </right>
      <top/>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thin">
        <color indexed="64"/>
      </left>
      <right/>
      <top/>
      <bottom style="medium">
        <color indexed="64"/>
      </bottom>
      <diagonal/>
    </border>
    <border>
      <left style="double">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medium">
        <color indexed="64"/>
      </right>
      <top style="thin">
        <color indexed="64"/>
      </top>
      <bottom/>
      <diagonal/>
    </border>
    <border>
      <left style="thin">
        <color indexed="64"/>
      </left>
      <right style="double">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dotted">
        <color indexed="64"/>
      </left>
      <right/>
      <top style="dotted">
        <color indexed="64"/>
      </top>
      <bottom style="thin">
        <color indexed="64"/>
      </bottom>
      <diagonal/>
    </border>
    <border>
      <left/>
      <right style="thin">
        <color indexed="64"/>
      </right>
      <top/>
      <bottom style="dotted">
        <color indexed="64"/>
      </bottom>
      <diagonal/>
    </border>
    <border>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ck">
        <color indexed="10"/>
      </left>
      <right/>
      <top style="thick">
        <color indexed="10"/>
      </top>
      <bottom style="thick">
        <color indexed="10"/>
      </bottom>
      <diagonal/>
    </border>
    <border>
      <left/>
      <right/>
      <top style="thick">
        <color indexed="10"/>
      </top>
      <bottom style="thick">
        <color indexed="10"/>
      </bottom>
      <diagonal/>
    </border>
    <border>
      <left/>
      <right style="thick">
        <color indexed="10"/>
      </right>
      <top style="thick">
        <color indexed="10"/>
      </top>
      <bottom style="thick">
        <color indexed="10"/>
      </bottom>
      <diagonal/>
    </border>
    <border>
      <left/>
      <right style="thin">
        <color indexed="64"/>
      </right>
      <top style="thick">
        <color indexed="10"/>
      </top>
      <bottom/>
      <diagonal/>
    </border>
    <border>
      <left style="thin">
        <color indexed="64"/>
      </left>
      <right style="thin">
        <color indexed="64"/>
      </right>
      <top style="thick">
        <color indexed="10"/>
      </top>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double">
        <color indexed="11"/>
      </left>
      <right/>
      <top style="double">
        <color indexed="11"/>
      </top>
      <bottom/>
      <diagonal/>
    </border>
    <border>
      <left/>
      <right/>
      <top style="double">
        <color indexed="11"/>
      </top>
      <bottom/>
      <diagonal/>
    </border>
    <border>
      <left/>
      <right style="double">
        <color indexed="11"/>
      </right>
      <top style="double">
        <color indexed="11"/>
      </top>
      <bottom/>
      <diagonal/>
    </border>
    <border>
      <left style="double">
        <color indexed="11"/>
      </left>
      <right/>
      <top/>
      <bottom/>
      <diagonal/>
    </border>
    <border>
      <left/>
      <right style="double">
        <color indexed="11"/>
      </right>
      <top/>
      <bottom/>
      <diagonal/>
    </border>
    <border>
      <left style="double">
        <color indexed="11"/>
      </left>
      <right/>
      <top/>
      <bottom style="double">
        <color indexed="11"/>
      </bottom>
      <diagonal/>
    </border>
    <border>
      <left/>
      <right/>
      <top/>
      <bottom style="double">
        <color indexed="11"/>
      </bottom>
      <diagonal/>
    </border>
    <border>
      <left/>
      <right style="double">
        <color indexed="11"/>
      </right>
      <top/>
      <bottom style="double">
        <color indexed="11"/>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double">
        <color indexed="64"/>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style="double">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right style="medium">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hair">
        <color indexed="64"/>
      </right>
      <top/>
      <bottom style="thin">
        <color indexed="64"/>
      </bottom>
      <diagonal/>
    </border>
    <border>
      <left style="thin">
        <color indexed="64"/>
      </left>
      <right style="thick">
        <color indexed="10"/>
      </right>
      <top style="thick">
        <color indexed="10"/>
      </top>
      <bottom/>
      <diagonal/>
    </border>
    <border>
      <left style="thin">
        <color indexed="64"/>
      </left>
      <right style="thick">
        <color indexed="10"/>
      </right>
      <top/>
      <bottom/>
      <diagonal/>
    </border>
  </borders>
  <cellStyleXfs count="10">
    <xf numFmtId="0" fontId="0" fillId="0" borderId="0">
      <alignment vertical="center"/>
    </xf>
    <xf numFmtId="38" fontId="27" fillId="0" borderId="0" applyFont="0" applyFill="0" applyBorder="0" applyAlignment="0" applyProtection="0">
      <alignment vertical="center"/>
    </xf>
    <xf numFmtId="0" fontId="25" fillId="0" borderId="0">
      <alignment vertical="center"/>
    </xf>
    <xf numFmtId="0" fontId="25" fillId="0" borderId="0">
      <alignment vertical="center"/>
    </xf>
    <xf numFmtId="38" fontId="25" fillId="0" borderId="0" applyFont="0" applyFill="0" applyBorder="0" applyAlignment="0" applyProtection="0">
      <alignment vertical="center"/>
    </xf>
    <xf numFmtId="0" fontId="14" fillId="0" borderId="0">
      <alignment vertical="center"/>
    </xf>
    <xf numFmtId="0" fontId="50" fillId="0" borderId="0">
      <alignment vertical="center"/>
    </xf>
    <xf numFmtId="0" fontId="1" fillId="0" borderId="0">
      <alignment vertical="center"/>
    </xf>
    <xf numFmtId="38" fontId="1" fillId="0" borderId="0" applyFont="0" applyFill="0" applyBorder="0" applyAlignment="0" applyProtection="0">
      <alignment vertical="center"/>
    </xf>
    <xf numFmtId="38" fontId="14" fillId="0" borderId="0" applyFont="0" applyFill="0" applyBorder="0" applyAlignment="0" applyProtection="0">
      <alignment vertical="center"/>
    </xf>
  </cellStyleXfs>
  <cellXfs count="1683">
    <xf numFmtId="0" fontId="0" fillId="0" borderId="0" xfId="0">
      <alignment vertical="center"/>
    </xf>
    <xf numFmtId="0" fontId="0" fillId="0" borderId="0" xfId="0" applyAlignment="1">
      <alignment vertical="top"/>
    </xf>
    <xf numFmtId="0" fontId="7" fillId="0" borderId="0" xfId="0" applyFont="1" applyAlignment="1">
      <alignment horizontal="center" vertical="top"/>
    </xf>
    <xf numFmtId="0" fontId="7" fillId="0" borderId="0" xfId="0" applyFont="1" applyFill="1" applyBorder="1" applyAlignment="1">
      <alignment horizontal="left" vertical="top"/>
    </xf>
    <xf numFmtId="0" fontId="7" fillId="0" borderId="0" xfId="0" applyFont="1" applyAlignment="1">
      <alignment vertical="top"/>
    </xf>
    <xf numFmtId="0" fontId="7" fillId="0" borderId="0" xfId="0" applyFont="1" applyFill="1" applyBorder="1" applyAlignment="1">
      <alignment vertical="top"/>
    </xf>
    <xf numFmtId="0" fontId="7" fillId="0" borderId="0" xfId="0" applyFont="1" applyFill="1" applyBorder="1" applyAlignment="1">
      <alignment horizontal="center" vertical="top"/>
    </xf>
    <xf numFmtId="0" fontId="9" fillId="0" borderId="0" xfId="0" applyFont="1" applyFill="1" applyBorder="1" applyAlignment="1">
      <alignment horizontal="left" vertical="top"/>
    </xf>
    <xf numFmtId="0" fontId="9" fillId="0" borderId="0" xfId="0" applyFont="1" applyAlignment="1">
      <alignment vertical="top"/>
    </xf>
    <xf numFmtId="0" fontId="7" fillId="0" borderId="0" xfId="0" applyFont="1" applyFill="1" applyBorder="1" applyAlignment="1">
      <alignment vertical="top" wrapText="1"/>
    </xf>
    <xf numFmtId="0" fontId="7" fillId="0" borderId="0" xfId="0" applyFont="1" applyBorder="1" applyAlignment="1">
      <alignment vertical="top"/>
    </xf>
    <xf numFmtId="0" fontId="7" fillId="0" borderId="0" xfId="0" applyFont="1" applyFill="1" applyBorder="1" applyAlignment="1">
      <alignment horizontal="left" vertical="center"/>
    </xf>
    <xf numFmtId="0" fontId="7" fillId="0" borderId="0" xfId="0" applyFont="1" applyFill="1" applyAlignment="1">
      <alignment vertical="top"/>
    </xf>
    <xf numFmtId="0" fontId="7" fillId="0" borderId="0" xfId="0" applyFont="1" applyFill="1" applyBorder="1" applyAlignment="1">
      <alignment horizontal="center" vertical="center"/>
    </xf>
    <xf numFmtId="0" fontId="7" fillId="0" borderId="0" xfId="0" applyFont="1" applyFill="1" applyBorder="1" applyAlignment="1">
      <alignment horizontal="left" vertical="top" wrapText="1"/>
    </xf>
    <xf numFmtId="0" fontId="6" fillId="0" borderId="0" xfId="0" applyFont="1" applyFill="1" applyBorder="1" applyAlignment="1">
      <alignment horizontal="left" vertical="top"/>
    </xf>
    <xf numFmtId="0" fontId="7" fillId="0" borderId="0" xfId="0" quotePrefix="1" applyFont="1" applyAlignment="1">
      <alignment vertical="top"/>
    </xf>
    <xf numFmtId="0" fontId="6" fillId="0" borderId="0" xfId="0" applyFont="1" applyAlignment="1">
      <alignment vertical="top"/>
    </xf>
    <xf numFmtId="0" fontId="7" fillId="0" borderId="0" xfId="0" applyFont="1" applyAlignment="1">
      <alignment horizontal="right" vertical="top"/>
    </xf>
    <xf numFmtId="0" fontId="7" fillId="0" borderId="0" xfId="0" applyFont="1" applyFill="1" applyAlignment="1">
      <alignment horizontal="center" vertical="top"/>
    </xf>
    <xf numFmtId="0" fontId="7" fillId="0" borderId="0" xfId="0" applyFont="1" applyFill="1" applyBorder="1" applyAlignment="1">
      <alignment vertical="center"/>
    </xf>
    <xf numFmtId="0" fontId="7" fillId="0" borderId="19" xfId="0" applyFont="1" applyFill="1" applyBorder="1" applyAlignment="1">
      <alignment horizontal="left" vertical="top"/>
    </xf>
    <xf numFmtId="0" fontId="7" fillId="0" borderId="20" xfId="0" applyFont="1" applyFill="1" applyBorder="1" applyAlignment="1">
      <alignment horizontal="left" vertical="top"/>
    </xf>
    <xf numFmtId="0" fontId="7" fillId="0" borderId="20" xfId="0" applyFont="1" applyFill="1" applyBorder="1" applyAlignment="1">
      <alignment horizontal="left" vertical="top" shrinkToFit="1"/>
    </xf>
    <xf numFmtId="0" fontId="7" fillId="5" borderId="21" xfId="0" applyFont="1" applyFill="1" applyBorder="1" applyAlignment="1">
      <alignment horizontal="left" vertical="top"/>
    </xf>
    <xf numFmtId="0" fontId="7" fillId="0" borderId="22" xfId="0" applyFont="1" applyFill="1" applyBorder="1" applyAlignment="1">
      <alignment horizontal="left" vertical="top"/>
    </xf>
    <xf numFmtId="0" fontId="7" fillId="0" borderId="0" xfId="0" applyFont="1" applyFill="1" applyBorder="1" applyAlignment="1">
      <alignment horizontal="left" vertical="top" shrinkToFit="1"/>
    </xf>
    <xf numFmtId="0" fontId="7" fillId="0" borderId="22" xfId="0" applyFont="1" applyFill="1" applyBorder="1" applyAlignment="1">
      <alignment horizontal="left" vertical="top" shrinkToFit="1"/>
    </xf>
    <xf numFmtId="0" fontId="7" fillId="5" borderId="23" xfId="0" applyFont="1" applyFill="1" applyBorder="1" applyAlignment="1">
      <alignment horizontal="left" vertical="top"/>
    </xf>
    <xf numFmtId="0" fontId="7" fillId="0" borderId="1" xfId="0" applyFont="1" applyFill="1" applyBorder="1" applyAlignment="1">
      <alignment horizontal="left" vertical="top"/>
    </xf>
    <xf numFmtId="0" fontId="7" fillId="0" borderId="1" xfId="0" applyFont="1" applyFill="1" applyBorder="1" applyAlignment="1">
      <alignment horizontal="left" vertical="top" shrinkToFit="1"/>
    </xf>
    <xf numFmtId="0" fontId="7" fillId="0" borderId="24" xfId="0" applyFont="1" applyFill="1" applyBorder="1" applyAlignment="1">
      <alignment horizontal="left" vertical="top" shrinkToFit="1"/>
    </xf>
    <xf numFmtId="0" fontId="7" fillId="5" borderId="25" xfId="0" applyFont="1" applyFill="1" applyBorder="1" applyAlignment="1">
      <alignment horizontal="left" vertical="top"/>
    </xf>
    <xf numFmtId="38" fontId="7" fillId="0" borderId="0" xfId="1" applyFont="1" applyFill="1" applyBorder="1" applyAlignment="1">
      <alignment horizontal="right" vertical="top"/>
    </xf>
    <xf numFmtId="0" fontId="7" fillId="0" borderId="0" xfId="0" applyFont="1" applyAlignment="1">
      <alignment vertical="top" wrapText="1"/>
    </xf>
    <xf numFmtId="0" fontId="10" fillId="0" borderId="0" xfId="0" applyFont="1" applyAlignment="1">
      <alignment vertical="top"/>
    </xf>
    <xf numFmtId="0" fontId="10" fillId="0" borderId="0" xfId="0" applyFont="1" applyAlignment="1">
      <alignment horizontal="right" vertical="top"/>
    </xf>
    <xf numFmtId="0" fontId="9" fillId="0" borderId="0" xfId="0" applyFont="1" applyFill="1">
      <alignment vertical="center"/>
    </xf>
    <xf numFmtId="0" fontId="11" fillId="0" borderId="0" xfId="0" applyFont="1" applyFill="1" applyAlignment="1">
      <alignment vertical="center"/>
    </xf>
    <xf numFmtId="0" fontId="4" fillId="0" borderId="0" xfId="0" applyFont="1" applyFill="1" applyBorder="1" applyAlignment="1">
      <alignment horizontal="left" vertical="top"/>
    </xf>
    <xf numFmtId="0" fontId="4" fillId="0" borderId="0" xfId="0" applyFont="1" applyFill="1" applyBorder="1" applyAlignment="1">
      <alignment horizontal="center" vertical="center"/>
    </xf>
    <xf numFmtId="0" fontId="4" fillId="0" borderId="19" xfId="0" applyFont="1" applyFill="1" applyBorder="1" applyAlignment="1">
      <alignment horizontal="left" vertical="top"/>
    </xf>
    <xf numFmtId="0" fontId="4" fillId="0" borderId="22" xfId="0" applyFont="1" applyFill="1" applyBorder="1" applyAlignment="1">
      <alignment horizontal="left" vertical="top"/>
    </xf>
    <xf numFmtId="0" fontId="4" fillId="0" borderId="3" xfId="0" applyFont="1" applyFill="1" applyBorder="1" applyAlignment="1">
      <alignment horizontal="left" vertical="top"/>
    </xf>
    <xf numFmtId="0" fontId="4" fillId="0" borderId="4" xfId="0" applyFont="1" applyFill="1" applyBorder="1" applyAlignment="1">
      <alignment vertical="top" wrapText="1"/>
    </xf>
    <xf numFmtId="0" fontId="4" fillId="0" borderId="5" xfId="0" applyFont="1" applyFill="1" applyBorder="1" applyAlignment="1">
      <alignment vertical="top" wrapText="1"/>
    </xf>
    <xf numFmtId="0" fontId="4" fillId="0" borderId="0" xfId="0" applyFont="1" applyFill="1" applyBorder="1" applyAlignment="1">
      <alignment horizontal="left" vertical="top" wrapText="1"/>
    </xf>
    <xf numFmtId="0" fontId="4" fillId="0" borderId="20" xfId="0" applyFont="1" applyFill="1" applyBorder="1" applyAlignment="1">
      <alignment vertical="top" wrapText="1"/>
    </xf>
    <xf numFmtId="0" fontId="4" fillId="0" borderId="21" xfId="0" applyFont="1" applyFill="1" applyBorder="1" applyAlignment="1">
      <alignment vertical="top" wrapText="1"/>
    </xf>
    <xf numFmtId="0" fontId="4" fillId="0" borderId="1" xfId="0" applyFont="1" applyFill="1" applyBorder="1" applyAlignment="1">
      <alignment horizontal="left" vertical="top" wrapText="1"/>
    </xf>
    <xf numFmtId="0" fontId="4" fillId="0" borderId="25" xfId="0" applyFont="1" applyFill="1" applyBorder="1" applyAlignment="1">
      <alignment horizontal="left" vertical="top" wrapText="1"/>
    </xf>
    <xf numFmtId="0" fontId="4" fillId="0" borderId="0" xfId="0" applyFont="1" applyFill="1" applyBorder="1" applyAlignment="1">
      <alignment horizontal="left" vertical="top" shrinkToFit="1"/>
    </xf>
    <xf numFmtId="0" fontId="0" fillId="0" borderId="0" xfId="0" applyAlignment="1">
      <alignment horizontal="center" vertical="top"/>
    </xf>
    <xf numFmtId="0" fontId="0" fillId="0" borderId="0" xfId="0" applyAlignment="1">
      <alignment horizontal="left" vertical="top"/>
    </xf>
    <xf numFmtId="0" fontId="6" fillId="0" borderId="0" xfId="0" applyFont="1" applyAlignment="1">
      <alignment horizontal="left" vertical="top" wrapText="1"/>
    </xf>
    <xf numFmtId="0" fontId="0" fillId="0" borderId="0" xfId="0" applyBorder="1" applyAlignment="1">
      <alignment horizontal="left" vertical="top"/>
    </xf>
    <xf numFmtId="0" fontId="13" fillId="0" borderId="0" xfId="0" applyFont="1" applyAlignment="1">
      <alignment horizontal="center" vertical="top"/>
    </xf>
    <xf numFmtId="0" fontId="6" fillId="0" borderId="0" xfId="0" applyFont="1" applyAlignment="1">
      <alignment horizontal="left" vertical="top"/>
    </xf>
    <xf numFmtId="0" fontId="6" fillId="0" borderId="0" xfId="0" applyFont="1" applyAlignment="1">
      <alignment vertical="top" wrapText="1"/>
    </xf>
    <xf numFmtId="0" fontId="0" fillId="0" borderId="0" xfId="0" applyFill="1" applyAlignment="1">
      <alignment horizontal="center" vertical="top"/>
    </xf>
    <xf numFmtId="0" fontId="13" fillId="0" borderId="0" xfId="0" applyFont="1" applyFill="1" applyBorder="1" applyAlignment="1">
      <alignment horizontal="left" vertical="top" wrapText="1"/>
    </xf>
    <xf numFmtId="0" fontId="0" fillId="0" borderId="0" xfId="0" applyFill="1" applyBorder="1" applyAlignment="1">
      <alignment horizontal="left" vertical="top"/>
    </xf>
    <xf numFmtId="0" fontId="0" fillId="0" borderId="0" xfId="0" applyAlignment="1">
      <alignment horizontal="left" vertical="top" wrapText="1"/>
    </xf>
    <xf numFmtId="0" fontId="9" fillId="0" borderId="0" xfId="0" applyFont="1" applyFill="1" applyBorder="1" applyAlignment="1">
      <alignment vertical="center"/>
    </xf>
    <xf numFmtId="0" fontId="7" fillId="0" borderId="0" xfId="0" applyFont="1" applyFill="1" applyBorder="1" applyAlignment="1">
      <alignment vertical="center" wrapText="1"/>
    </xf>
    <xf numFmtId="0" fontId="9" fillId="0" borderId="0" xfId="0" applyFont="1" applyFill="1" applyBorder="1" applyAlignment="1">
      <alignment vertical="top"/>
    </xf>
    <xf numFmtId="0" fontId="9" fillId="0" borderId="0" xfId="0" applyFont="1" applyFill="1" applyBorder="1">
      <alignment vertical="center"/>
    </xf>
    <xf numFmtId="0" fontId="9" fillId="0" borderId="32" xfId="0" applyFont="1" applyFill="1" applyBorder="1">
      <alignment vertical="center"/>
    </xf>
    <xf numFmtId="0" fontId="9" fillId="0" borderId="0" xfId="0" applyFont="1" applyFill="1" applyBorder="1" applyAlignment="1">
      <alignment horizontal="center" vertical="top"/>
    </xf>
    <xf numFmtId="0" fontId="9" fillId="0" borderId="0" xfId="0" applyFont="1" applyFill="1" applyBorder="1" applyAlignment="1">
      <alignment horizontal="left" vertical="center"/>
    </xf>
    <xf numFmtId="0" fontId="9" fillId="0" borderId="0" xfId="0" applyFont="1" applyFill="1" applyBorder="1" applyAlignment="1">
      <alignment horizontal="center" vertical="center"/>
    </xf>
    <xf numFmtId="0" fontId="9" fillId="0" borderId="27" xfId="0" applyFont="1" applyFill="1" applyBorder="1">
      <alignment vertical="center"/>
    </xf>
    <xf numFmtId="0" fontId="10" fillId="0" borderId="0" xfId="0" applyFont="1" applyAlignment="1">
      <alignment horizontal="center" vertical="top"/>
    </xf>
    <xf numFmtId="0" fontId="10" fillId="0" borderId="0" xfId="0" applyFont="1" applyBorder="1" applyAlignment="1">
      <alignment vertical="top"/>
    </xf>
    <xf numFmtId="0" fontId="6" fillId="0" borderId="0" xfId="0" applyFont="1" applyFill="1" applyBorder="1" applyAlignment="1">
      <alignment vertical="top"/>
    </xf>
    <xf numFmtId="0" fontId="6" fillId="0" borderId="0" xfId="0" applyFont="1" applyFill="1" applyBorder="1" applyAlignment="1">
      <alignment horizontal="left" vertical="top" wrapText="1"/>
    </xf>
    <xf numFmtId="0" fontId="10" fillId="0" borderId="0" xfId="0" applyFont="1" applyFill="1" applyBorder="1" applyAlignment="1">
      <alignment vertical="top"/>
    </xf>
    <xf numFmtId="0" fontId="9" fillId="0" borderId="0" xfId="0" applyFont="1" applyAlignment="1">
      <alignment horizontal="center" vertical="top"/>
    </xf>
    <xf numFmtId="0" fontId="9" fillId="0" borderId="0" xfId="0" applyFont="1" applyAlignment="1">
      <alignment horizontal="left" vertical="top"/>
    </xf>
    <xf numFmtId="0" fontId="14" fillId="0" borderId="0" xfId="0" applyFont="1" applyAlignment="1">
      <alignment vertical="center"/>
    </xf>
    <xf numFmtId="0" fontId="11" fillId="0" borderId="0" xfId="0" applyFont="1" applyAlignment="1">
      <alignment vertical="center"/>
    </xf>
    <xf numFmtId="0" fontId="11" fillId="0" borderId="0" xfId="0" applyFont="1" applyAlignment="1">
      <alignment horizontal="distributed" vertical="center"/>
    </xf>
    <xf numFmtId="0" fontId="9" fillId="0" borderId="0" xfId="0" applyFont="1" applyAlignment="1">
      <alignment horizontal="left" vertical="center"/>
    </xf>
    <xf numFmtId="0" fontId="9" fillId="0" borderId="3" xfId="0" applyFont="1" applyBorder="1" applyAlignment="1">
      <alignment horizontal="center" vertical="center"/>
    </xf>
    <xf numFmtId="0" fontId="9" fillId="0" borderId="4" xfId="0" applyFont="1" applyBorder="1" applyAlignment="1">
      <alignment horizontal="left" vertical="center"/>
    </xf>
    <xf numFmtId="0" fontId="9" fillId="0" borderId="4" xfId="0" applyFont="1" applyBorder="1" applyAlignment="1">
      <alignment horizontal="right" vertical="center"/>
    </xf>
    <xf numFmtId="0" fontId="9" fillId="0" borderId="5" xfId="0" applyFont="1" applyBorder="1" applyAlignment="1">
      <alignment horizontal="left" vertical="center"/>
    </xf>
    <xf numFmtId="0" fontId="7" fillId="0" borderId="0" xfId="0" applyFont="1">
      <alignment vertical="center"/>
    </xf>
    <xf numFmtId="0" fontId="14" fillId="0" borderId="0" xfId="0" applyFont="1">
      <alignment vertical="center"/>
    </xf>
    <xf numFmtId="0" fontId="14" fillId="0" borderId="0" xfId="0" applyFont="1" applyAlignment="1">
      <alignment horizontal="center" vertical="center"/>
    </xf>
    <xf numFmtId="0" fontId="7" fillId="0" borderId="0" xfId="0" applyFont="1" applyFill="1" applyBorder="1" applyAlignment="1">
      <alignment horizontal="center" vertical="center" textRotation="255"/>
    </xf>
    <xf numFmtId="0" fontId="9" fillId="0" borderId="19" xfId="0" applyFont="1" applyFill="1" applyBorder="1" applyAlignment="1">
      <alignment vertical="center"/>
    </xf>
    <xf numFmtId="0" fontId="9" fillId="0" borderId="20" xfId="0" applyFont="1" applyFill="1" applyBorder="1" applyAlignment="1">
      <alignment vertical="center"/>
    </xf>
    <xf numFmtId="0" fontId="9" fillId="0" borderId="21" xfId="0" applyFont="1" applyFill="1" applyBorder="1" applyAlignment="1">
      <alignment vertical="center"/>
    </xf>
    <xf numFmtId="0" fontId="7" fillId="0" borderId="20" xfId="0" applyFont="1" applyFill="1" applyBorder="1" applyAlignment="1">
      <alignment horizontal="center" vertical="top"/>
    </xf>
    <xf numFmtId="0" fontId="9" fillId="0" borderId="22" xfId="0" applyFont="1" applyFill="1" applyBorder="1" applyAlignment="1">
      <alignment vertical="center"/>
    </xf>
    <xf numFmtId="0" fontId="9" fillId="0" borderId="23" xfId="0" applyFont="1" applyFill="1" applyBorder="1" applyAlignment="1">
      <alignment vertical="center"/>
    </xf>
    <xf numFmtId="0" fontId="9" fillId="0" borderId="0" xfId="0" applyFont="1" applyFill="1" applyBorder="1" applyAlignment="1">
      <alignment horizontal="left" vertical="top" wrapText="1"/>
    </xf>
    <xf numFmtId="0" fontId="9" fillId="0" borderId="22" xfId="0" applyFont="1" applyFill="1" applyBorder="1" applyAlignment="1">
      <alignment horizontal="center" vertical="center"/>
    </xf>
    <xf numFmtId="0" fontId="9" fillId="0" borderId="34" xfId="0" applyFont="1" applyFill="1" applyBorder="1" applyAlignment="1">
      <alignment horizontal="left" vertical="center"/>
    </xf>
    <xf numFmtId="0" fontId="15" fillId="0" borderId="35" xfId="0" applyFont="1" applyFill="1" applyBorder="1" applyAlignment="1">
      <alignment vertical="center"/>
    </xf>
    <xf numFmtId="0" fontId="15" fillId="0" borderId="36" xfId="0" applyFont="1" applyFill="1" applyBorder="1" applyAlignment="1">
      <alignment vertical="center"/>
    </xf>
    <xf numFmtId="0" fontId="9" fillId="0" borderId="37" xfId="0" applyFont="1" applyFill="1" applyBorder="1" applyAlignment="1">
      <alignment horizontal="center" vertical="center" wrapText="1"/>
    </xf>
    <xf numFmtId="0" fontId="9" fillId="0" borderId="35" xfId="0" applyFont="1" applyFill="1" applyBorder="1" applyAlignment="1">
      <alignment horizontal="left" vertical="center"/>
    </xf>
    <xf numFmtId="0" fontId="9" fillId="0" borderId="35" xfId="0" applyFont="1" applyFill="1" applyBorder="1" applyAlignment="1">
      <alignment horizontal="left" vertical="center" wrapText="1"/>
    </xf>
    <xf numFmtId="0" fontId="9" fillId="0" borderId="35" xfId="0" applyFont="1" applyFill="1" applyBorder="1" applyAlignment="1">
      <alignment horizontal="right" vertical="center" wrapText="1"/>
    </xf>
    <xf numFmtId="0" fontId="9" fillId="0" borderId="35" xfId="0" applyFont="1" applyFill="1" applyBorder="1" applyAlignment="1">
      <alignment horizontal="center" vertical="center" wrapText="1"/>
    </xf>
    <xf numFmtId="0" fontId="9" fillId="0" borderId="35" xfId="0" applyFont="1" applyFill="1" applyBorder="1" applyAlignment="1">
      <alignment horizontal="left" vertical="top" wrapText="1"/>
    </xf>
    <xf numFmtId="0" fontId="9" fillId="0" borderId="36" xfId="0" applyFont="1" applyFill="1" applyBorder="1" applyAlignment="1">
      <alignment horizontal="left" vertical="top" wrapText="1"/>
    </xf>
    <xf numFmtId="0" fontId="9" fillId="0" borderId="0" xfId="0" applyFont="1" applyFill="1" applyBorder="1" applyAlignment="1">
      <alignment horizontal="left" vertical="center" wrapText="1"/>
    </xf>
    <xf numFmtId="0" fontId="9" fillId="0" borderId="0" xfId="0" applyFont="1" applyFill="1" applyBorder="1" applyAlignment="1">
      <alignment horizontal="right" vertical="center" wrapText="1"/>
    </xf>
    <xf numFmtId="0" fontId="9" fillId="0" borderId="24" xfId="0" applyFont="1" applyFill="1" applyBorder="1" applyAlignment="1">
      <alignment horizontal="center" vertical="top"/>
    </xf>
    <xf numFmtId="0" fontId="9" fillId="0" borderId="1" xfId="0" applyFont="1" applyFill="1" applyBorder="1" applyAlignment="1">
      <alignment horizontal="left" vertical="top"/>
    </xf>
    <xf numFmtId="0" fontId="9" fillId="0" borderId="1" xfId="0" applyFont="1" applyFill="1" applyBorder="1" applyAlignment="1">
      <alignment vertical="top"/>
    </xf>
    <xf numFmtId="0" fontId="9" fillId="0" borderId="1" xfId="0" applyFont="1" applyBorder="1" applyAlignment="1">
      <alignment horizontal="center" vertical="top"/>
    </xf>
    <xf numFmtId="0" fontId="14" fillId="0" borderId="0" xfId="0" applyFont="1" applyBorder="1">
      <alignment vertical="center"/>
    </xf>
    <xf numFmtId="0" fontId="9" fillId="0" borderId="23" xfId="0" applyFont="1" applyFill="1" applyBorder="1" applyAlignment="1">
      <alignment vertical="top" wrapText="1"/>
    </xf>
    <xf numFmtId="0" fontId="14" fillId="0" borderId="22" xfId="0" applyFont="1" applyBorder="1">
      <alignment vertical="center"/>
    </xf>
    <xf numFmtId="0" fontId="14" fillId="0" borderId="23" xfId="0" applyFont="1" applyBorder="1">
      <alignment vertical="center"/>
    </xf>
    <xf numFmtId="0" fontId="7" fillId="0" borderId="38" xfId="0" applyFont="1" applyFill="1" applyBorder="1" applyAlignment="1">
      <alignment horizontal="center" vertical="top"/>
    </xf>
    <xf numFmtId="0" fontId="9" fillId="0" borderId="39" xfId="0" applyFont="1" applyFill="1" applyBorder="1" applyAlignment="1">
      <alignment horizontal="left" vertical="top" shrinkToFit="1"/>
    </xf>
    <xf numFmtId="0" fontId="9" fillId="0" borderId="40" xfId="0" applyFont="1" applyFill="1" applyBorder="1" applyAlignment="1">
      <alignment horizontal="left" vertical="top" shrinkToFit="1"/>
    </xf>
    <xf numFmtId="0" fontId="7" fillId="0" borderId="19" xfId="0" applyFont="1" applyFill="1" applyBorder="1" applyAlignment="1">
      <alignment vertical="top"/>
    </xf>
    <xf numFmtId="0" fontId="9" fillId="0" borderId="23" xfId="0" applyFont="1" applyFill="1" applyBorder="1" applyAlignment="1">
      <alignment vertical="top"/>
    </xf>
    <xf numFmtId="0" fontId="7" fillId="0" borderId="22" xfId="0" applyFont="1" applyFill="1" applyBorder="1" applyAlignment="1">
      <alignment vertical="top"/>
    </xf>
    <xf numFmtId="0" fontId="7" fillId="0" borderId="24" xfId="0" applyFont="1" applyFill="1" applyBorder="1" applyAlignment="1">
      <alignment vertical="top"/>
    </xf>
    <xf numFmtId="0" fontId="9" fillId="0" borderId="25" xfId="0" applyFont="1" applyFill="1" applyBorder="1" applyAlignment="1">
      <alignment vertical="top"/>
    </xf>
    <xf numFmtId="0" fontId="9" fillId="0" borderId="20" xfId="0" applyFont="1" applyFill="1" applyBorder="1" applyAlignment="1">
      <alignment vertical="top"/>
    </xf>
    <xf numFmtId="0" fontId="9" fillId="0" borderId="21" xfId="0" applyFont="1" applyFill="1" applyBorder="1" applyAlignment="1">
      <alignment vertical="top"/>
    </xf>
    <xf numFmtId="0" fontId="9" fillId="0" borderId="3" xfId="0" applyFont="1" applyFill="1" applyBorder="1" applyAlignment="1">
      <alignment horizontal="center" vertical="center"/>
    </xf>
    <xf numFmtId="0" fontId="7" fillId="0" borderId="3" xfId="0" applyFont="1" applyFill="1" applyBorder="1" applyAlignment="1">
      <alignment horizontal="left" vertical="top"/>
    </xf>
    <xf numFmtId="0" fontId="7" fillId="0" borderId="3" xfId="0" applyFont="1" applyFill="1" applyBorder="1" applyAlignment="1">
      <alignment horizontal="center" vertical="top"/>
    </xf>
    <xf numFmtId="0" fontId="14" fillId="0" borderId="1" xfId="0" applyFont="1" applyBorder="1">
      <alignment vertical="center"/>
    </xf>
    <xf numFmtId="0" fontId="14" fillId="0" borderId="24" xfId="0" applyFont="1" applyBorder="1" applyAlignment="1">
      <alignment horizontal="center" vertical="center"/>
    </xf>
    <xf numFmtId="0" fontId="7" fillId="0" borderId="1" xfId="0" applyFont="1" applyFill="1" applyBorder="1" applyAlignment="1">
      <alignment horizontal="center" vertical="top"/>
    </xf>
    <xf numFmtId="0" fontId="9" fillId="0" borderId="0" xfId="0" applyFont="1" applyFill="1" applyBorder="1" applyAlignment="1">
      <alignment horizontal="center" vertical="center" textRotation="255"/>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top" wrapText="1"/>
    </xf>
    <xf numFmtId="0" fontId="9" fillId="0" borderId="19" xfId="0" applyFont="1" applyFill="1" applyBorder="1" applyAlignment="1">
      <alignment horizontal="center" vertical="center"/>
    </xf>
    <xf numFmtId="0" fontId="7" fillId="0" borderId="20" xfId="0" applyFont="1" applyFill="1" applyBorder="1" applyAlignment="1">
      <alignment vertical="center"/>
    </xf>
    <xf numFmtId="0" fontId="7" fillId="0" borderId="20" xfId="0" applyFont="1" applyFill="1" applyBorder="1" applyAlignment="1">
      <alignment vertical="center" wrapText="1"/>
    </xf>
    <xf numFmtId="0" fontId="7" fillId="0" borderId="21" xfId="0" applyFont="1" applyFill="1" applyBorder="1" applyAlignment="1">
      <alignment vertical="center" wrapText="1"/>
    </xf>
    <xf numFmtId="0" fontId="14" fillId="0" borderId="20" xfId="0" applyFont="1" applyBorder="1">
      <alignment vertical="center"/>
    </xf>
    <xf numFmtId="0" fontId="7" fillId="0" borderId="20" xfId="0" applyFont="1" applyFill="1" applyBorder="1" applyAlignment="1">
      <alignment horizontal="center" vertical="top" wrapText="1"/>
    </xf>
    <xf numFmtId="0" fontId="9" fillId="0" borderId="19" xfId="0" applyFont="1" applyFill="1" applyBorder="1" applyAlignment="1">
      <alignment horizontal="center" vertical="top"/>
    </xf>
    <xf numFmtId="0" fontId="7" fillId="0" borderId="20" xfId="0" applyFont="1" applyFill="1" applyBorder="1" applyAlignment="1">
      <alignment vertical="top"/>
    </xf>
    <xf numFmtId="0" fontId="7" fillId="0" borderId="20" xfId="0" applyFont="1" applyFill="1" applyBorder="1" applyAlignment="1">
      <alignment vertical="top" wrapText="1"/>
    </xf>
    <xf numFmtId="0" fontId="7" fillId="0" borderId="21" xfId="0" applyFont="1" applyFill="1" applyBorder="1" applyAlignment="1">
      <alignment vertical="top" wrapText="1"/>
    </xf>
    <xf numFmtId="0" fontId="9" fillId="0" borderId="34" xfId="0" applyFont="1" applyFill="1" applyBorder="1" applyAlignment="1">
      <alignment horizontal="left" vertical="center" wrapText="1"/>
    </xf>
    <xf numFmtId="0" fontId="7" fillId="0" borderId="35" xfId="0" applyFont="1" applyFill="1" applyBorder="1" applyAlignment="1">
      <alignment horizontal="left" vertical="center" wrapText="1"/>
    </xf>
    <xf numFmtId="0" fontId="9" fillId="0" borderId="35" xfId="0" applyFont="1" applyFill="1" applyBorder="1" applyAlignment="1">
      <alignment horizontal="center" vertical="center"/>
    </xf>
    <xf numFmtId="0" fontId="7" fillId="0" borderId="35" xfId="0" applyFont="1" applyFill="1" applyBorder="1" applyAlignment="1">
      <alignment vertical="center"/>
    </xf>
    <xf numFmtId="0" fontId="7" fillId="0" borderId="35" xfId="0" applyFont="1" applyFill="1" applyBorder="1" applyAlignment="1">
      <alignment horizontal="center" vertical="center" wrapText="1"/>
    </xf>
    <xf numFmtId="0" fontId="9" fillId="0" borderId="37" xfId="0" applyFont="1" applyBorder="1" applyAlignment="1">
      <alignment horizontal="center" vertical="center"/>
    </xf>
    <xf numFmtId="0" fontId="7" fillId="0" borderId="35" xfId="0" applyFont="1" applyFill="1" applyBorder="1" applyAlignment="1">
      <alignment horizontal="left" vertical="top"/>
    </xf>
    <xf numFmtId="0" fontId="7" fillId="0" borderId="35" xfId="0" applyFont="1" applyFill="1" applyBorder="1" applyAlignment="1">
      <alignment vertical="center" wrapText="1"/>
    </xf>
    <xf numFmtId="0" fontId="7" fillId="0" borderId="36" xfId="0" applyFont="1" applyFill="1" applyBorder="1" applyAlignment="1">
      <alignment vertical="center" wrapText="1"/>
    </xf>
    <xf numFmtId="0" fontId="9" fillId="0" borderId="41" xfId="0" applyFont="1" applyFill="1" applyBorder="1" applyAlignment="1">
      <alignment horizontal="left" vertical="center" wrapText="1"/>
    </xf>
    <xf numFmtId="0" fontId="9" fillId="0" borderId="22" xfId="0" applyFont="1" applyBorder="1" applyAlignment="1">
      <alignment horizontal="center" vertical="center"/>
    </xf>
    <xf numFmtId="0" fontId="7" fillId="0" borderId="23" xfId="0" applyFont="1" applyFill="1" applyBorder="1" applyAlignment="1">
      <alignment vertical="center" wrapText="1"/>
    </xf>
    <xf numFmtId="0" fontId="7" fillId="0" borderId="4" xfId="0" applyFont="1" applyFill="1" applyBorder="1" applyAlignment="1">
      <alignment vertical="center"/>
    </xf>
    <xf numFmtId="0" fontId="14" fillId="0" borderId="4" xfId="0" applyFont="1" applyBorder="1" applyAlignment="1">
      <alignment vertical="center"/>
    </xf>
    <xf numFmtId="0" fontId="9" fillId="0" borderId="4" xfId="0" applyFont="1" applyFill="1" applyBorder="1" applyAlignment="1">
      <alignment horizontal="center" vertical="top"/>
    </xf>
    <xf numFmtId="0" fontId="7" fillId="0" borderId="4" xfId="0" applyFont="1" applyFill="1" applyBorder="1" applyAlignment="1">
      <alignment vertical="center" wrapText="1"/>
    </xf>
    <xf numFmtId="0" fontId="7" fillId="0" borderId="4" xfId="0" applyFont="1" applyFill="1" applyBorder="1" applyAlignment="1">
      <alignment horizontal="left" vertical="top" wrapText="1"/>
    </xf>
    <xf numFmtId="0" fontId="7" fillId="0" borderId="4" xfId="0" applyFont="1" applyFill="1" applyBorder="1" applyAlignment="1">
      <alignment vertical="top" wrapText="1"/>
    </xf>
    <xf numFmtId="0" fontId="7" fillId="0" borderId="5" xfId="0" applyFont="1" applyFill="1" applyBorder="1" applyAlignment="1">
      <alignment vertical="top" wrapText="1"/>
    </xf>
    <xf numFmtId="0" fontId="9" fillId="0" borderId="4" xfId="0" applyFont="1" applyFill="1" applyBorder="1" applyAlignment="1">
      <alignment horizontal="center" vertical="center"/>
    </xf>
    <xf numFmtId="0" fontId="7" fillId="0" borderId="5" xfId="0" applyFont="1" applyFill="1" applyBorder="1" applyAlignment="1">
      <alignment vertical="center" wrapText="1"/>
    </xf>
    <xf numFmtId="0" fontId="14" fillId="0" borderId="0" xfId="0" applyFont="1" applyBorder="1" applyAlignment="1">
      <alignment vertical="center"/>
    </xf>
    <xf numFmtId="0" fontId="9" fillId="0" borderId="19" xfId="0" applyFont="1" applyFill="1" applyBorder="1" applyAlignment="1">
      <alignment horizontal="left" vertical="top"/>
    </xf>
    <xf numFmtId="0" fontId="9" fillId="0" borderId="20" xfId="0" applyFont="1" applyBorder="1" applyAlignment="1">
      <alignment horizontal="left" vertical="top"/>
    </xf>
    <xf numFmtId="0" fontId="9" fillId="0" borderId="20" xfId="0" applyFont="1" applyBorder="1" applyAlignment="1">
      <alignment horizontal="center" vertical="top"/>
    </xf>
    <xf numFmtId="0" fontId="9" fillId="0" borderId="24" xfId="0" applyFont="1" applyFill="1" applyBorder="1" applyAlignment="1">
      <alignment horizontal="left" vertical="top"/>
    </xf>
    <xf numFmtId="0" fontId="9" fillId="0" borderId="1" xfId="0" applyFont="1" applyFill="1" applyBorder="1" applyAlignment="1">
      <alignment horizontal="center" vertical="top"/>
    </xf>
    <xf numFmtId="0" fontId="9" fillId="0" borderId="25" xfId="0" applyFont="1" applyFill="1" applyBorder="1" applyAlignment="1">
      <alignment horizontal="left" vertical="top"/>
    </xf>
    <xf numFmtId="0" fontId="9" fillId="0" borderId="26" xfId="0" applyFont="1" applyFill="1" applyBorder="1" applyAlignment="1">
      <alignment horizontal="left" vertical="top"/>
    </xf>
    <xf numFmtId="0" fontId="9" fillId="0" borderId="27" xfId="0" applyFont="1" applyFill="1" applyBorder="1" applyAlignment="1">
      <alignment horizontal="left" vertical="top"/>
    </xf>
    <xf numFmtId="0" fontId="9" fillId="0" borderId="27" xfId="0" applyFont="1" applyFill="1" applyBorder="1" applyAlignment="1">
      <alignment horizontal="center" vertical="top"/>
    </xf>
    <xf numFmtId="0" fontId="9" fillId="0" borderId="28" xfId="0" applyFont="1" applyFill="1" applyBorder="1" applyAlignment="1">
      <alignment horizontal="left" vertical="top"/>
    </xf>
    <xf numFmtId="0" fontId="9" fillId="0" borderId="29" xfId="0" applyFont="1" applyFill="1" applyBorder="1" applyAlignment="1">
      <alignment horizontal="left" vertical="top"/>
    </xf>
    <xf numFmtId="0" fontId="9" fillId="0" borderId="30" xfId="0" applyFont="1" applyFill="1" applyBorder="1" applyAlignment="1">
      <alignment horizontal="left" vertical="top"/>
    </xf>
    <xf numFmtId="0" fontId="9" fillId="0" borderId="31" xfId="0" applyFont="1" applyFill="1" applyBorder="1" applyAlignment="1">
      <alignment horizontal="left" vertical="top"/>
    </xf>
    <xf numFmtId="0" fontId="16" fillId="0" borderId="0" xfId="0" applyFont="1" applyAlignment="1">
      <alignment vertical="top"/>
    </xf>
    <xf numFmtId="0" fontId="7" fillId="0" borderId="0" xfId="0" applyFont="1" applyAlignment="1">
      <alignment horizontal="left" vertical="top"/>
    </xf>
    <xf numFmtId="0" fontId="14" fillId="0" borderId="0" xfId="0" applyFont="1" applyAlignment="1">
      <alignment horizontal="left" vertical="top"/>
    </xf>
    <xf numFmtId="0" fontId="17" fillId="0" borderId="0" xfId="0" applyFont="1" applyAlignment="1">
      <alignment vertical="top"/>
    </xf>
    <xf numFmtId="0" fontId="9" fillId="0" borderId="0" xfId="0" applyFont="1">
      <alignment vertical="center"/>
    </xf>
    <xf numFmtId="0" fontId="9" fillId="0" borderId="0" xfId="0" applyFont="1" applyAlignment="1">
      <alignment horizontal="center" vertical="center"/>
    </xf>
    <xf numFmtId="0" fontId="17" fillId="0" borderId="0" xfId="0" applyFont="1" applyAlignment="1">
      <alignment horizontal="right" vertical="top"/>
    </xf>
    <xf numFmtId="0" fontId="10" fillId="0" borderId="0" xfId="0" quotePrefix="1" applyFont="1" applyAlignment="1">
      <alignment vertical="top"/>
    </xf>
    <xf numFmtId="0" fontId="10" fillId="0" borderId="0" xfId="0" applyFont="1" applyAlignment="1">
      <alignment horizontal="left" vertical="top" wrapText="1"/>
    </xf>
    <xf numFmtId="0" fontId="10" fillId="0" borderId="0" xfId="0" applyFont="1" applyFill="1" applyAlignment="1">
      <alignment horizontal="center" vertical="top"/>
    </xf>
    <xf numFmtId="0" fontId="6" fillId="0" borderId="19" xfId="0" applyFont="1" applyFill="1" applyBorder="1" applyAlignment="1">
      <alignment horizontal="right" vertical="top"/>
    </xf>
    <xf numFmtId="0" fontId="6" fillId="0" borderId="20" xfId="0" applyFont="1" applyFill="1" applyBorder="1" applyAlignment="1">
      <alignment horizontal="left" vertical="top"/>
    </xf>
    <xf numFmtId="0" fontId="6" fillId="0" borderId="20" xfId="0" applyFont="1" applyFill="1" applyBorder="1" applyAlignment="1">
      <alignment horizontal="right" vertical="top"/>
    </xf>
    <xf numFmtId="0" fontId="10" fillId="0" borderId="0" xfId="0" applyFont="1" applyFill="1" applyAlignment="1">
      <alignment vertical="top"/>
    </xf>
    <xf numFmtId="0" fontId="6" fillId="0" borderId="22" xfId="0" applyFont="1" applyFill="1" applyBorder="1" applyAlignment="1">
      <alignment horizontal="right" vertical="top"/>
    </xf>
    <xf numFmtId="0" fontId="6" fillId="0" borderId="0" xfId="0" applyFont="1" applyFill="1" applyBorder="1" applyAlignment="1">
      <alignment horizontal="right" vertical="top"/>
    </xf>
    <xf numFmtId="0" fontId="6" fillId="0" borderId="24" xfId="0" applyFont="1" applyFill="1" applyBorder="1" applyAlignment="1">
      <alignment horizontal="right" vertical="top"/>
    </xf>
    <xf numFmtId="0" fontId="6" fillId="0" borderId="1" xfId="0" applyFont="1" applyFill="1" applyBorder="1" applyAlignment="1">
      <alignment horizontal="left" vertical="top"/>
    </xf>
    <xf numFmtId="0" fontId="6" fillId="0" borderId="1" xfId="0" applyFont="1" applyFill="1" applyBorder="1" applyAlignment="1">
      <alignment horizontal="right" vertical="top"/>
    </xf>
    <xf numFmtId="0" fontId="19" fillId="0" borderId="0" xfId="0" applyFont="1" applyFill="1" applyBorder="1" applyAlignment="1">
      <alignment horizontal="left" vertical="top"/>
    </xf>
    <xf numFmtId="0" fontId="10" fillId="0" borderId="0" xfId="0" applyFont="1" applyAlignment="1">
      <alignment horizontal="left" vertical="top"/>
    </xf>
    <xf numFmtId="0" fontId="10" fillId="0" borderId="0" xfId="0" quotePrefix="1" applyFont="1" applyAlignment="1">
      <alignment horizontal="left" vertical="top" wrapText="1"/>
    </xf>
    <xf numFmtId="0" fontId="6" fillId="0" borderId="0" xfId="0" applyFont="1" applyFill="1" applyBorder="1" applyAlignment="1">
      <alignment horizontal="center" vertical="top"/>
    </xf>
    <xf numFmtId="0" fontId="9" fillId="0" borderId="0" xfId="0" applyFont="1" applyBorder="1">
      <alignment vertical="center"/>
    </xf>
    <xf numFmtId="0" fontId="11" fillId="0" borderId="0" xfId="0" applyFont="1" applyBorder="1" applyAlignment="1">
      <alignment vertical="center"/>
    </xf>
    <xf numFmtId="0" fontId="9" fillId="0" borderId="0" xfId="0" applyFont="1" applyBorder="1" applyAlignment="1">
      <alignment horizontal="left" vertical="top"/>
    </xf>
    <xf numFmtId="0" fontId="9" fillId="0" borderId="0" xfId="0" applyFont="1" applyBorder="1" applyAlignment="1">
      <alignment horizontal="left" vertical="top" wrapText="1"/>
    </xf>
    <xf numFmtId="0" fontId="9" fillId="0" borderId="0" xfId="0" applyFont="1" applyBorder="1" applyAlignment="1">
      <alignment vertical="top"/>
    </xf>
    <xf numFmtId="0" fontId="17" fillId="0" borderId="0" xfId="0" applyFont="1" applyFill="1" applyBorder="1" applyAlignment="1">
      <alignment horizontal="left" vertical="top"/>
    </xf>
    <xf numFmtId="0" fontId="17" fillId="0" borderId="0" xfId="0" applyFont="1" applyFill="1" applyBorder="1" applyAlignment="1">
      <alignment vertical="top" textRotation="255" shrinkToFit="1"/>
    </xf>
    <xf numFmtId="0" fontId="9" fillId="0" borderId="0" xfId="0" applyFont="1" applyFill="1" applyBorder="1" applyAlignment="1">
      <alignment vertical="top" shrinkToFit="1"/>
    </xf>
    <xf numFmtId="0" fontId="17" fillId="0" borderId="0" xfId="0" applyFont="1" applyFill="1" applyBorder="1" applyAlignment="1">
      <alignment horizontal="center" vertical="top" textRotation="255" shrinkToFit="1"/>
    </xf>
    <xf numFmtId="0" fontId="9" fillId="0" borderId="0" xfId="0" applyFont="1" applyFill="1" applyBorder="1" applyAlignment="1">
      <alignment vertical="top" wrapText="1"/>
    </xf>
    <xf numFmtId="0" fontId="6" fillId="7" borderId="0" xfId="0" applyFont="1" applyFill="1" applyBorder="1" applyAlignment="1">
      <alignment horizontal="left" vertical="top"/>
    </xf>
    <xf numFmtId="0" fontId="9" fillId="7" borderId="0" xfId="0" applyFont="1" applyFill="1" applyBorder="1">
      <alignment vertical="center"/>
    </xf>
    <xf numFmtId="0" fontId="0" fillId="7" borderId="0" xfId="0" applyFill="1">
      <alignment vertical="center"/>
    </xf>
    <xf numFmtId="0" fontId="20" fillId="0" borderId="19" xfId="0" applyFont="1" applyFill="1" applyBorder="1" applyAlignment="1">
      <alignment horizontal="left" vertical="top"/>
    </xf>
    <xf numFmtId="0" fontId="20" fillId="0" borderId="20" xfId="0" applyFont="1" applyFill="1" applyBorder="1" applyAlignment="1">
      <alignment horizontal="left" vertical="top"/>
    </xf>
    <xf numFmtId="0" fontId="6" fillId="0" borderId="21" xfId="0" applyFont="1" applyFill="1" applyBorder="1" applyAlignment="1">
      <alignment horizontal="left" vertical="top"/>
    </xf>
    <xf numFmtId="0" fontId="20" fillId="0" borderId="22" xfId="0" applyFont="1" applyFill="1" applyBorder="1" applyAlignment="1">
      <alignment horizontal="left" vertical="top"/>
    </xf>
    <xf numFmtId="0" fontId="20" fillId="0" borderId="0" xfId="0" applyFont="1" applyFill="1" applyBorder="1" applyAlignment="1">
      <alignment horizontal="left" vertical="top"/>
    </xf>
    <xf numFmtId="0" fontId="6" fillId="0" borderId="23" xfId="0" applyFont="1" applyFill="1" applyBorder="1" applyAlignment="1">
      <alignment horizontal="left" vertical="top"/>
    </xf>
    <xf numFmtId="0" fontId="6" fillId="2" borderId="0" xfId="0" applyFont="1" applyFill="1" applyBorder="1" applyAlignment="1">
      <alignment horizontal="left" vertical="top"/>
    </xf>
    <xf numFmtId="0" fontId="20" fillId="0" borderId="24" xfId="0" applyFont="1" applyFill="1" applyBorder="1" applyAlignment="1">
      <alignment horizontal="left" vertical="top"/>
    </xf>
    <xf numFmtId="0" fontId="20" fillId="0" borderId="1" xfId="0" applyFont="1" applyFill="1" applyBorder="1" applyAlignment="1">
      <alignment horizontal="left" vertical="top"/>
    </xf>
    <xf numFmtId="0" fontId="6" fillId="0" borderId="25" xfId="0" applyFont="1" applyFill="1" applyBorder="1" applyAlignment="1">
      <alignment horizontal="left" vertical="top"/>
    </xf>
    <xf numFmtId="0" fontId="0" fillId="0" borderId="24" xfId="0" applyBorder="1">
      <alignment vertical="center"/>
    </xf>
    <xf numFmtId="0" fontId="0" fillId="0" borderId="1" xfId="0" applyBorder="1">
      <alignment vertical="center"/>
    </xf>
    <xf numFmtId="0" fontId="0" fillId="0" borderId="25" xfId="0" applyBorder="1">
      <alignment vertical="center"/>
    </xf>
    <xf numFmtId="0" fontId="9" fillId="0" borderId="0" xfId="0" applyFont="1" applyBorder="1" applyAlignment="1">
      <alignment horizontal="center" vertical="center"/>
    </xf>
    <xf numFmtId="0" fontId="6" fillId="0" borderId="0" xfId="0" applyFont="1" applyAlignment="1">
      <alignment horizontal="center" vertical="top"/>
    </xf>
    <xf numFmtId="0" fontId="0" fillId="0" borderId="0" xfId="0" applyFont="1" applyAlignment="1">
      <alignment horizontal="left" vertical="top"/>
    </xf>
    <xf numFmtId="0" fontId="6" fillId="0" borderId="0" xfId="0" quotePrefix="1" applyFont="1" applyAlignment="1">
      <alignment horizontal="center" vertical="top"/>
    </xf>
    <xf numFmtId="0" fontId="6" fillId="0" borderId="0" xfId="0" applyFont="1" applyAlignment="1">
      <alignment horizontal="left" vertical="top" shrinkToFit="1"/>
    </xf>
    <xf numFmtId="0" fontId="21" fillId="0" borderId="0" xfId="0" applyFont="1" applyAlignment="1">
      <alignment horizontal="left" vertical="top" shrinkToFit="1"/>
    </xf>
    <xf numFmtId="0" fontId="0" fillId="0" borderId="0" xfId="0" applyFont="1" applyFill="1" applyAlignment="1">
      <alignment horizontal="left" vertical="top"/>
    </xf>
    <xf numFmtId="0" fontId="6" fillId="0" borderId="0" xfId="0" applyFont="1" applyFill="1" applyAlignment="1">
      <alignment horizontal="left" vertical="top"/>
    </xf>
    <xf numFmtId="0" fontId="6" fillId="0" borderId="0" xfId="0" applyFont="1" applyFill="1" applyBorder="1" applyAlignment="1">
      <alignment vertical="top" wrapText="1"/>
    </xf>
    <xf numFmtId="0" fontId="9" fillId="0" borderId="0" xfId="0" applyFont="1" applyAlignment="1">
      <alignment vertical="center"/>
    </xf>
    <xf numFmtId="0" fontId="18" fillId="0" borderId="0" xfId="0" applyFont="1">
      <alignment vertical="center"/>
    </xf>
    <xf numFmtId="0" fontId="9" fillId="0" borderId="0" xfId="0" applyFont="1" applyAlignment="1">
      <alignment horizontal="left" vertical="top" wrapText="1"/>
    </xf>
    <xf numFmtId="0" fontId="9" fillId="0" borderId="0" xfId="0" applyFont="1" applyFill="1" applyBorder="1" applyAlignment="1">
      <alignment vertical="center" textRotation="255" shrinkToFit="1"/>
    </xf>
    <xf numFmtId="0" fontId="9" fillId="0" borderId="26" xfId="0" applyFont="1" applyFill="1" applyBorder="1" applyAlignment="1">
      <alignment horizontal="center" vertical="center"/>
    </xf>
    <xf numFmtId="0" fontId="9" fillId="0" borderId="27" xfId="0" applyFont="1" applyFill="1" applyBorder="1" applyAlignment="1">
      <alignment horizontal="center" vertical="center"/>
    </xf>
    <xf numFmtId="0" fontId="9" fillId="0" borderId="27" xfId="0" applyFont="1" applyBorder="1">
      <alignment vertical="center"/>
    </xf>
    <xf numFmtId="0" fontId="9" fillId="0" borderId="28" xfId="0" applyFont="1" applyBorder="1">
      <alignment vertical="center"/>
    </xf>
    <xf numFmtId="0" fontId="9" fillId="0" borderId="27" xfId="0" applyFont="1" applyFill="1" applyBorder="1" applyAlignment="1">
      <alignment horizontal="left" vertical="center"/>
    </xf>
    <xf numFmtId="0" fontId="9" fillId="0" borderId="29" xfId="0" applyFont="1" applyFill="1" applyBorder="1" applyAlignment="1">
      <alignment horizontal="center" vertical="center"/>
    </xf>
    <xf numFmtId="0" fontId="9" fillId="0" borderId="30" xfId="0" applyFont="1" applyBorder="1">
      <alignment vertical="center"/>
    </xf>
    <xf numFmtId="0" fontId="9" fillId="0" borderId="0" xfId="0" applyFont="1" applyFill="1" applyBorder="1" applyAlignment="1">
      <alignment vertical="center" shrinkToFit="1"/>
    </xf>
    <xf numFmtId="0" fontId="9" fillId="0" borderId="31" xfId="0" applyFont="1" applyFill="1" applyBorder="1" applyAlignment="1">
      <alignment horizontal="center" vertical="center"/>
    </xf>
    <xf numFmtId="0" fontId="9" fillId="0" borderId="32" xfId="0" applyFont="1" applyFill="1" applyBorder="1" applyAlignment="1">
      <alignment horizontal="left" vertical="center"/>
    </xf>
    <xf numFmtId="0" fontId="9" fillId="0" borderId="32" xfId="0" applyFont="1" applyBorder="1">
      <alignment vertical="center"/>
    </xf>
    <xf numFmtId="0" fontId="9" fillId="0" borderId="33" xfId="0" applyFont="1" applyBorder="1">
      <alignment vertical="center"/>
    </xf>
    <xf numFmtId="0" fontId="9" fillId="0" borderId="0" xfId="0" applyFont="1" applyFill="1" applyBorder="1" applyAlignment="1">
      <alignment horizontal="center" vertical="center" textRotation="255" shrinkToFit="1"/>
    </xf>
    <xf numFmtId="0" fontId="9" fillId="0" borderId="0" xfId="0" applyFont="1" applyBorder="1" applyAlignment="1">
      <alignment vertical="center"/>
    </xf>
    <xf numFmtId="0" fontId="9" fillId="0" borderId="0" xfId="0" applyFont="1" applyFill="1" applyBorder="1" applyAlignment="1">
      <alignment vertical="center" wrapText="1"/>
    </xf>
    <xf numFmtId="0" fontId="9" fillId="0" borderId="0" xfId="0" applyFont="1" applyAlignment="1">
      <alignment horizontal="right" vertical="top"/>
    </xf>
    <xf numFmtId="0" fontId="9" fillId="0" borderId="0" xfId="0" applyFont="1" applyAlignment="1">
      <alignment vertical="top" wrapText="1"/>
    </xf>
    <xf numFmtId="176" fontId="0" fillId="0" borderId="0" xfId="0" applyNumberFormat="1">
      <alignment vertical="center"/>
    </xf>
    <xf numFmtId="0" fontId="14" fillId="0" borderId="0" xfId="0" applyFont="1" applyAlignment="1"/>
    <xf numFmtId="0" fontId="7" fillId="0" borderId="0" xfId="0" applyFont="1" applyBorder="1">
      <alignment vertical="center"/>
    </xf>
    <xf numFmtId="0" fontId="7" fillId="0" borderId="0" xfId="0" applyFont="1" applyAlignment="1">
      <alignment vertical="center"/>
    </xf>
    <xf numFmtId="0" fontId="0" fillId="0" borderId="0" xfId="0" applyFont="1">
      <alignment vertical="center"/>
    </xf>
    <xf numFmtId="38" fontId="27" fillId="0" borderId="45" xfId="1" applyFont="1" applyBorder="1">
      <alignment vertical="center"/>
    </xf>
    <xf numFmtId="38" fontId="27" fillId="0" borderId="23" xfId="1" applyFont="1" applyBorder="1">
      <alignment vertical="center"/>
    </xf>
    <xf numFmtId="38" fontId="27" fillId="0" borderId="47" xfId="1" applyFont="1" applyBorder="1">
      <alignment vertical="center"/>
    </xf>
    <xf numFmtId="38" fontId="27" fillId="0" borderId="0" xfId="1" applyFont="1">
      <alignment vertical="center"/>
    </xf>
    <xf numFmtId="38" fontId="27" fillId="0" borderId="42" xfId="1" applyFont="1" applyBorder="1">
      <alignment vertical="center"/>
    </xf>
    <xf numFmtId="38" fontId="27" fillId="0" borderId="21" xfId="1" applyFont="1" applyBorder="1">
      <alignment vertical="center"/>
    </xf>
    <xf numFmtId="38" fontId="27" fillId="0" borderId="50" xfId="1" applyFont="1" applyBorder="1">
      <alignment vertical="center"/>
    </xf>
    <xf numFmtId="38" fontId="27" fillId="0" borderId="44" xfId="1" applyFont="1" applyBorder="1">
      <alignment vertical="center"/>
    </xf>
    <xf numFmtId="38" fontId="27" fillId="0" borderId="25" xfId="1" applyFont="1" applyBorder="1">
      <alignment vertical="center"/>
    </xf>
    <xf numFmtId="38" fontId="27" fillId="0" borderId="53" xfId="1" applyFont="1" applyBorder="1">
      <alignment vertical="center"/>
    </xf>
    <xf numFmtId="38" fontId="27" fillId="0" borderId="55" xfId="1" applyFont="1" applyBorder="1">
      <alignment vertical="center"/>
    </xf>
    <xf numFmtId="38" fontId="27" fillId="0" borderId="18" xfId="1" applyFont="1" applyBorder="1">
      <alignment vertical="center"/>
    </xf>
    <xf numFmtId="38" fontId="27" fillId="0" borderId="58" xfId="1" applyFont="1" applyBorder="1">
      <alignment vertical="center"/>
    </xf>
    <xf numFmtId="38" fontId="27" fillId="0" borderId="0" xfId="1" applyFont="1" applyBorder="1">
      <alignment vertical="center"/>
    </xf>
    <xf numFmtId="38" fontId="27" fillId="0" borderId="2" xfId="1" applyFont="1" applyBorder="1">
      <alignment vertical="center"/>
    </xf>
    <xf numFmtId="0" fontId="0" fillId="0" borderId="0" xfId="0" applyFont="1" applyAlignment="1">
      <alignment horizontal="center" vertical="center"/>
    </xf>
    <xf numFmtId="0" fontId="30" fillId="0" borderId="0" xfId="0" applyFont="1">
      <alignment vertical="center"/>
    </xf>
    <xf numFmtId="38" fontId="30" fillId="0" borderId="0" xfId="1" applyFont="1">
      <alignment vertical="center"/>
    </xf>
    <xf numFmtId="0" fontId="28" fillId="0" borderId="0" xfId="0" applyFont="1" applyAlignment="1">
      <alignment horizontal="center" vertical="center"/>
    </xf>
    <xf numFmtId="0" fontId="31" fillId="0" borderId="7" xfId="0" applyFont="1" applyBorder="1" applyAlignment="1">
      <alignment horizontal="center" vertical="center"/>
    </xf>
    <xf numFmtId="0" fontId="28" fillId="0" borderId="0" xfId="0" applyFont="1" applyBorder="1" applyAlignment="1">
      <alignment horizontal="center" vertical="center"/>
    </xf>
    <xf numFmtId="0" fontId="28" fillId="0" borderId="2" xfId="0" applyFont="1" applyBorder="1" applyAlignment="1">
      <alignment horizontal="center" vertical="center"/>
    </xf>
    <xf numFmtId="0" fontId="7" fillId="0" borderId="0" xfId="0" applyFont="1" applyAlignment="1">
      <alignment horizontal="left" vertical="center"/>
    </xf>
    <xf numFmtId="0" fontId="7" fillId="0" borderId="0" xfId="0" applyFont="1" applyBorder="1" applyAlignment="1">
      <alignment horizontal="center" vertical="center"/>
    </xf>
    <xf numFmtId="178" fontId="14" fillId="0" borderId="0" xfId="0" applyNumberFormat="1" applyFont="1" applyBorder="1" applyAlignment="1">
      <alignment vertical="center"/>
    </xf>
    <xf numFmtId="0" fontId="0" fillId="0" borderId="0" xfId="0" applyFont="1" applyFill="1" applyBorder="1">
      <alignment vertical="center"/>
    </xf>
    <xf numFmtId="0" fontId="34" fillId="5" borderId="60" xfId="0" applyFont="1" applyFill="1" applyBorder="1" applyAlignment="1">
      <alignment horizontal="center" vertical="center" wrapText="1" shrinkToFit="1"/>
    </xf>
    <xf numFmtId="0" fontId="0" fillId="5" borderId="61" xfId="0" applyFont="1" applyFill="1" applyBorder="1" applyAlignment="1">
      <alignment horizontal="center" vertical="center"/>
    </xf>
    <xf numFmtId="0" fontId="35" fillId="5" borderId="44" xfId="0" applyFont="1" applyFill="1" applyBorder="1" applyAlignment="1">
      <alignment horizontal="center" vertical="center" shrinkToFit="1"/>
    </xf>
    <xf numFmtId="0" fontId="30" fillId="5" borderId="5" xfId="0" applyFont="1" applyFill="1" applyBorder="1" applyAlignment="1">
      <alignment horizontal="center" vertical="center" shrinkToFit="1"/>
    </xf>
    <xf numFmtId="0" fontId="35" fillId="5" borderId="43" xfId="0" applyFont="1" applyFill="1" applyBorder="1" applyAlignment="1">
      <alignment horizontal="center" vertical="center" shrinkToFit="1"/>
    </xf>
    <xf numFmtId="0" fontId="28" fillId="5" borderId="64" xfId="0" applyFont="1" applyFill="1" applyBorder="1" applyAlignment="1">
      <alignment horizontal="center" vertical="center"/>
    </xf>
    <xf numFmtId="0" fontId="28" fillId="5" borderId="65" xfId="0" applyFont="1" applyFill="1" applyBorder="1" applyAlignment="1">
      <alignment horizontal="center" vertical="center"/>
    </xf>
    <xf numFmtId="0" fontId="28" fillId="5" borderId="66" xfId="0" applyFont="1" applyFill="1" applyBorder="1" applyAlignment="1">
      <alignment horizontal="center" vertical="center"/>
    </xf>
    <xf numFmtId="0" fontId="28" fillId="5" borderId="67" xfId="0" applyFont="1" applyFill="1" applyBorder="1" applyAlignment="1">
      <alignment horizontal="center" vertical="center"/>
    </xf>
    <xf numFmtId="0" fontId="0" fillId="5" borderId="61" xfId="0" applyFont="1" applyFill="1" applyBorder="1">
      <alignment vertical="center"/>
    </xf>
    <xf numFmtId="0" fontId="30" fillId="5" borderId="62" xfId="0" applyFont="1" applyFill="1" applyBorder="1" applyAlignment="1">
      <alignment vertical="center" shrinkToFit="1"/>
    </xf>
    <xf numFmtId="0" fontId="30" fillId="5" borderId="68" xfId="0" applyFont="1" applyFill="1" applyBorder="1" applyAlignment="1">
      <alignment horizontal="center" vertical="center" shrinkToFit="1"/>
    </xf>
    <xf numFmtId="0" fontId="30" fillId="5" borderId="43" xfId="0" applyFont="1" applyFill="1" applyBorder="1" applyAlignment="1">
      <alignment horizontal="center" vertical="center" shrinkToFit="1"/>
    </xf>
    <xf numFmtId="0" fontId="30" fillId="5" borderId="69" xfId="0" applyFont="1" applyFill="1" applyBorder="1" applyAlignment="1">
      <alignment horizontal="center" vertical="center" shrinkToFit="1"/>
    </xf>
    <xf numFmtId="0" fontId="28" fillId="5" borderId="70" xfId="0" applyFont="1" applyFill="1" applyBorder="1" applyAlignment="1">
      <alignment horizontal="left" vertical="center" wrapText="1"/>
    </xf>
    <xf numFmtId="0" fontId="30" fillId="5" borderId="74" xfId="0" applyFont="1" applyFill="1" applyBorder="1" applyAlignment="1">
      <alignment horizontal="center" vertical="center" shrinkToFit="1"/>
    </xf>
    <xf numFmtId="0" fontId="30" fillId="5" borderId="75" xfId="0" applyFont="1" applyFill="1" applyBorder="1" applyAlignment="1">
      <alignment horizontal="center" vertical="center" shrinkToFit="1"/>
    </xf>
    <xf numFmtId="0" fontId="7" fillId="0" borderId="0" xfId="0" applyFont="1" applyBorder="1" applyAlignment="1">
      <alignment vertical="center"/>
    </xf>
    <xf numFmtId="0" fontId="7" fillId="0" borderId="7" xfId="0" applyFont="1" applyBorder="1" applyAlignment="1">
      <alignment horizontal="center" vertical="center"/>
    </xf>
    <xf numFmtId="0" fontId="35" fillId="5" borderId="66" xfId="0" applyFont="1" applyFill="1" applyBorder="1" applyAlignment="1">
      <alignment horizontal="center" vertical="center" shrinkToFit="1"/>
    </xf>
    <xf numFmtId="0" fontId="35" fillId="5" borderId="5" xfId="0" applyFont="1" applyFill="1" applyBorder="1" applyAlignment="1">
      <alignment horizontal="center" vertical="center" shrinkToFit="1"/>
    </xf>
    <xf numFmtId="0" fontId="35" fillId="5" borderId="53" xfId="0" applyFont="1" applyFill="1" applyBorder="1" applyAlignment="1">
      <alignment horizontal="center" vertical="center" shrinkToFit="1"/>
    </xf>
    <xf numFmtId="0" fontId="29" fillId="0" borderId="0" xfId="0" applyFont="1">
      <alignment vertical="center"/>
    </xf>
    <xf numFmtId="0" fontId="35" fillId="0" borderId="0" xfId="0" applyFont="1">
      <alignment vertical="center"/>
    </xf>
    <xf numFmtId="0" fontId="0" fillId="0" borderId="20" xfId="0" applyFont="1" applyBorder="1">
      <alignment vertical="center"/>
    </xf>
    <xf numFmtId="38" fontId="7" fillId="0" borderId="0" xfId="1" applyFont="1" applyBorder="1">
      <alignment vertical="center"/>
    </xf>
    <xf numFmtId="0" fontId="0" fillId="0" borderId="0" xfId="0" applyFont="1" applyBorder="1">
      <alignment vertical="center"/>
    </xf>
    <xf numFmtId="0" fontId="7" fillId="0" borderId="0" xfId="0" applyFont="1" applyBorder="1" applyAlignment="1">
      <alignment vertical="center" wrapText="1" shrinkToFit="1"/>
    </xf>
    <xf numFmtId="0" fontId="7" fillId="0" borderId="0" xfId="0" applyFont="1" applyBorder="1" applyAlignment="1">
      <alignment horizontal="right" vertical="center" shrinkToFit="1"/>
    </xf>
    <xf numFmtId="0" fontId="0" fillId="0" borderId="0" xfId="0" applyFont="1" applyBorder="1" applyAlignment="1">
      <alignment vertical="center" shrinkToFit="1"/>
    </xf>
    <xf numFmtId="0" fontId="7" fillId="0" borderId="0" xfId="0" applyFont="1" applyBorder="1" applyAlignment="1">
      <alignment vertical="center" shrinkToFit="1"/>
    </xf>
    <xf numFmtId="38" fontId="14" fillId="0" borderId="0" xfId="1" applyFont="1" applyFill="1" applyBorder="1">
      <alignment vertical="center"/>
    </xf>
    <xf numFmtId="0" fontId="7" fillId="0" borderId="0" xfId="0" applyFont="1" applyBorder="1" applyAlignment="1">
      <alignment horizontal="right" vertical="center"/>
    </xf>
    <xf numFmtId="0" fontId="0" fillId="0" borderId="0" xfId="0" applyFont="1" applyBorder="1" applyAlignment="1">
      <alignment horizontal="center" vertical="center"/>
    </xf>
    <xf numFmtId="0" fontId="7" fillId="5" borderId="43" xfId="0" applyFont="1" applyFill="1" applyBorder="1" applyAlignment="1">
      <alignment horizontal="center" vertical="center"/>
    </xf>
    <xf numFmtId="0" fontId="7" fillId="5" borderId="3" xfId="0" applyFont="1" applyFill="1" applyBorder="1" applyAlignment="1">
      <alignment vertical="center"/>
    </xf>
    <xf numFmtId="0" fontId="7" fillId="5" borderId="4" xfId="0" applyFont="1" applyFill="1" applyBorder="1" applyAlignment="1">
      <alignment vertical="center"/>
    </xf>
    <xf numFmtId="0" fontId="0" fillId="5" borderId="4" xfId="0" applyFont="1" applyFill="1" applyBorder="1" applyAlignment="1">
      <alignment vertical="center"/>
    </xf>
    <xf numFmtId="0" fontId="7" fillId="0" borderId="24" xfId="0" applyFont="1" applyBorder="1" applyAlignment="1">
      <alignment vertical="center"/>
    </xf>
    <xf numFmtId="0" fontId="7" fillId="0" borderId="1" xfId="0" applyFont="1" applyBorder="1" applyAlignment="1">
      <alignment vertical="center"/>
    </xf>
    <xf numFmtId="0" fontId="0" fillId="0" borderId="19" xfId="0" applyFont="1" applyBorder="1">
      <alignment vertical="center"/>
    </xf>
    <xf numFmtId="178" fontId="14" fillId="0" borderId="0" xfId="0" applyNumberFormat="1" applyFont="1" applyAlignment="1">
      <alignment vertical="center"/>
    </xf>
    <xf numFmtId="178" fontId="14" fillId="0" borderId="0" xfId="0" applyNumberFormat="1" applyFont="1" applyAlignment="1">
      <alignment horizontal="right" vertical="center"/>
    </xf>
    <xf numFmtId="178" fontId="14" fillId="0" borderId="0" xfId="0" applyNumberFormat="1" applyFont="1" applyAlignment="1">
      <alignment horizontal="left" vertical="top" wrapText="1"/>
    </xf>
    <xf numFmtId="178" fontId="14" fillId="0" borderId="78" xfId="0" applyNumberFormat="1" applyFont="1" applyBorder="1" applyAlignment="1">
      <alignment horizontal="center" vertical="center"/>
    </xf>
    <xf numFmtId="178" fontId="14" fillId="0" borderId="73" xfId="0" applyNumberFormat="1" applyFont="1" applyBorder="1" applyAlignment="1">
      <alignment horizontal="center" vertical="center"/>
    </xf>
    <xf numFmtId="0" fontId="7" fillId="5" borderId="0" xfId="0" applyFont="1" applyFill="1" applyBorder="1" applyAlignment="1">
      <alignment vertical="center"/>
    </xf>
    <xf numFmtId="178" fontId="14" fillId="0" borderId="0" xfId="0" applyNumberFormat="1" applyFont="1" applyAlignment="1">
      <alignment vertical="center" wrapText="1"/>
    </xf>
    <xf numFmtId="0" fontId="14" fillId="0" borderId="0" xfId="0" applyFont="1" applyAlignment="1">
      <alignment vertical="center" wrapText="1"/>
    </xf>
    <xf numFmtId="38" fontId="27" fillId="0" borderId="0" xfId="1" applyFont="1" applyFill="1" applyBorder="1">
      <alignment vertical="center"/>
    </xf>
    <xf numFmtId="38" fontId="27" fillId="0" borderId="0" xfId="1" applyFont="1" applyFill="1" applyBorder="1" applyAlignment="1">
      <alignment horizontal="center" vertical="center"/>
    </xf>
    <xf numFmtId="178" fontId="7" fillId="5" borderId="43" xfId="0" applyNumberFormat="1" applyFont="1" applyFill="1" applyBorder="1" applyAlignment="1">
      <alignment horizontal="center" vertical="center"/>
    </xf>
    <xf numFmtId="178" fontId="14" fillId="5" borderId="42" xfId="0" applyNumberFormat="1" applyFont="1" applyFill="1" applyBorder="1" applyAlignment="1">
      <alignment horizontal="center" vertical="center"/>
    </xf>
    <xf numFmtId="178" fontId="14" fillId="5" borderId="44" xfId="0" applyNumberFormat="1" applyFont="1" applyFill="1" applyBorder="1" applyAlignment="1">
      <alignment horizontal="center" vertical="center"/>
    </xf>
    <xf numFmtId="178" fontId="14" fillId="5" borderId="43" xfId="0" quotePrefix="1" applyNumberFormat="1" applyFont="1" applyFill="1" applyBorder="1" applyAlignment="1">
      <alignment horizontal="center" vertical="center"/>
    </xf>
    <xf numFmtId="178" fontId="14" fillId="0" borderId="3" xfId="0" applyNumberFormat="1" applyFont="1" applyBorder="1" applyAlignment="1">
      <alignment horizontal="right" vertical="center"/>
    </xf>
    <xf numFmtId="178" fontId="14" fillId="5" borderId="79" xfId="0" applyNumberFormat="1" applyFont="1" applyFill="1" applyBorder="1" applyAlignment="1">
      <alignment horizontal="center" vertical="center"/>
    </xf>
    <xf numFmtId="178" fontId="14" fillId="5" borderId="76"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lignment vertical="center"/>
    </xf>
    <xf numFmtId="178" fontId="14" fillId="0" borderId="0" xfId="0" applyNumberFormat="1" applyFont="1" applyFill="1" applyAlignment="1">
      <alignment vertical="center"/>
    </xf>
    <xf numFmtId="178" fontId="14" fillId="5" borderId="17" xfId="0" applyNumberFormat="1" applyFont="1" applyFill="1" applyBorder="1" applyAlignment="1">
      <alignment vertical="center"/>
    </xf>
    <xf numFmtId="178" fontId="14" fillId="0" borderId="3" xfId="0" applyNumberFormat="1" applyFont="1" applyBorder="1" applyAlignment="1">
      <alignment vertical="center"/>
    </xf>
    <xf numFmtId="178" fontId="14" fillId="0" borderId="80" xfId="0" applyNumberFormat="1" applyFont="1" applyBorder="1" applyAlignment="1">
      <alignment vertical="center"/>
    </xf>
    <xf numFmtId="178" fontId="14" fillId="5" borderId="68" xfId="0" applyNumberFormat="1" applyFont="1" applyFill="1" applyBorder="1" applyAlignment="1">
      <alignment horizontal="center" vertical="center"/>
    </xf>
    <xf numFmtId="178" fontId="14" fillId="5" borderId="81" xfId="0" applyNumberFormat="1" applyFont="1" applyFill="1" applyBorder="1" applyAlignment="1">
      <alignment horizontal="center" vertical="center"/>
    </xf>
    <xf numFmtId="0" fontId="0" fillId="0" borderId="1" xfId="0" applyFont="1" applyBorder="1" applyAlignment="1">
      <alignment vertical="center"/>
    </xf>
    <xf numFmtId="0" fontId="0" fillId="0" borderId="25" xfId="0" applyFont="1" applyBorder="1" applyAlignment="1">
      <alignment vertical="center"/>
    </xf>
    <xf numFmtId="0" fontId="7" fillId="5" borderId="0" xfId="0" applyFont="1" applyFill="1" applyBorder="1" applyAlignment="1">
      <alignment horizontal="left" vertical="center"/>
    </xf>
    <xf numFmtId="0" fontId="7" fillId="0" borderId="42" xfId="0" applyFont="1" applyBorder="1" applyAlignment="1">
      <alignment vertical="center" wrapText="1"/>
    </xf>
    <xf numFmtId="0" fontId="7" fillId="0" borderId="45" xfId="0" applyFont="1" applyBorder="1" applyAlignment="1">
      <alignment vertical="center" wrapText="1"/>
    </xf>
    <xf numFmtId="0" fontId="7" fillId="0" borderId="44" xfId="0" applyFont="1" applyBorder="1" applyAlignment="1">
      <alignment vertical="center" wrapText="1"/>
    </xf>
    <xf numFmtId="178" fontId="9" fillId="5" borderId="44" xfId="0" applyNumberFormat="1" applyFont="1" applyFill="1" applyBorder="1" applyAlignment="1">
      <alignment horizontal="center"/>
    </xf>
    <xf numFmtId="178" fontId="7" fillId="0" borderId="43" xfId="1" applyNumberFormat="1" applyFont="1" applyBorder="1" applyAlignment="1"/>
    <xf numFmtId="178" fontId="7" fillId="0" borderId="3" xfId="1" applyNumberFormat="1" applyFont="1" applyBorder="1" applyAlignment="1"/>
    <xf numFmtId="178" fontId="9" fillId="5" borderId="43" xfId="0" applyNumberFormat="1" applyFont="1" applyFill="1" applyBorder="1" applyAlignment="1">
      <alignment horizontal="center"/>
    </xf>
    <xf numFmtId="178" fontId="7" fillId="0" borderId="45" xfId="0" applyNumberFormat="1" applyFont="1" applyBorder="1" applyAlignment="1">
      <alignment horizontal="center" vertical="center" wrapText="1"/>
    </xf>
    <xf numFmtId="178" fontId="14" fillId="5" borderId="74" xfId="0" applyNumberFormat="1" applyFont="1" applyFill="1" applyBorder="1" applyAlignment="1">
      <alignment horizontal="center" vertical="center"/>
    </xf>
    <xf numFmtId="178" fontId="14" fillId="5" borderId="69" xfId="0" applyNumberFormat="1" applyFont="1" applyFill="1" applyBorder="1" applyAlignment="1">
      <alignment horizontal="center" vertical="center"/>
    </xf>
    <xf numFmtId="178" fontId="14" fillId="5" borderId="82" xfId="0" applyNumberFormat="1" applyFont="1" applyFill="1" applyBorder="1" applyAlignment="1">
      <alignment horizontal="center" vertical="center"/>
    </xf>
    <xf numFmtId="0" fontId="24" fillId="0" borderId="0" xfId="2" applyFont="1" applyBorder="1">
      <alignment vertical="center"/>
    </xf>
    <xf numFmtId="0" fontId="6" fillId="0" borderId="0" xfId="2" applyFont="1">
      <alignment vertical="center"/>
    </xf>
    <xf numFmtId="38" fontId="6" fillId="0" borderId="0" xfId="1" applyFont="1" applyAlignment="1">
      <alignment vertical="center"/>
    </xf>
    <xf numFmtId="0" fontId="6" fillId="0" borderId="19" xfId="2" applyFont="1" applyBorder="1">
      <alignment vertical="center"/>
    </xf>
    <xf numFmtId="0" fontId="6" fillId="0" borderId="20" xfId="2" applyFont="1" applyBorder="1">
      <alignment vertical="center"/>
    </xf>
    <xf numFmtId="38" fontId="19" fillId="0" borderId="20" xfId="1" applyFont="1" applyBorder="1" applyAlignment="1">
      <alignment vertical="center"/>
    </xf>
    <xf numFmtId="0" fontId="19" fillId="0" borderId="21" xfId="2" applyFont="1" applyBorder="1">
      <alignment vertical="center"/>
    </xf>
    <xf numFmtId="0" fontId="6" fillId="0" borderId="3" xfId="2" applyFont="1" applyBorder="1">
      <alignment vertical="center"/>
    </xf>
    <xf numFmtId="0" fontId="6" fillId="0" borderId="4" xfId="2" applyFont="1" applyBorder="1">
      <alignment vertical="center"/>
    </xf>
    <xf numFmtId="0" fontId="6" fillId="0" borderId="5" xfId="2" applyFont="1" applyBorder="1">
      <alignment vertical="center"/>
    </xf>
    <xf numFmtId="38" fontId="19" fillId="0" borderId="3" xfId="1" applyFont="1" applyBorder="1" applyAlignment="1">
      <alignment vertical="center"/>
    </xf>
    <xf numFmtId="0" fontId="19" fillId="0" borderId="5" xfId="2" applyFont="1" applyBorder="1">
      <alignment vertical="center"/>
    </xf>
    <xf numFmtId="38" fontId="6" fillId="0" borderId="20" xfId="1" applyFont="1" applyBorder="1" applyAlignment="1">
      <alignment vertical="center"/>
    </xf>
    <xf numFmtId="0" fontId="6" fillId="0" borderId="21" xfId="2" applyFont="1" applyBorder="1">
      <alignment vertical="center"/>
    </xf>
    <xf numFmtId="0" fontId="6" fillId="0" borderId="0" xfId="2" applyFont="1" applyBorder="1">
      <alignment vertical="center"/>
    </xf>
    <xf numFmtId="38" fontId="6" fillId="0" borderId="0" xfId="1" applyFont="1" applyBorder="1" applyAlignment="1">
      <alignment vertical="center"/>
    </xf>
    <xf numFmtId="0" fontId="6" fillId="0" borderId="23" xfId="2" applyFont="1" applyBorder="1">
      <alignment vertical="center"/>
    </xf>
    <xf numFmtId="0" fontId="6" fillId="0" borderId="1" xfId="2" applyFont="1" applyBorder="1">
      <alignment vertical="center"/>
    </xf>
    <xf numFmtId="38" fontId="6" fillId="0" borderId="1" xfId="1" applyFont="1" applyBorder="1" applyAlignment="1">
      <alignment vertical="center"/>
    </xf>
    <xf numFmtId="0" fontId="6" fillId="0" borderId="25" xfId="2" applyFont="1" applyBorder="1">
      <alignment vertical="center"/>
    </xf>
    <xf numFmtId="0" fontId="6" fillId="0" borderId="19" xfId="2" applyFont="1" applyBorder="1" applyAlignment="1">
      <alignment horizontal="right" vertical="center"/>
    </xf>
    <xf numFmtId="0" fontId="6" fillId="0" borderId="22" xfId="2" applyFont="1" applyBorder="1" applyAlignment="1">
      <alignment horizontal="right" vertical="center"/>
    </xf>
    <xf numFmtId="0" fontId="6" fillId="0" borderId="24" xfId="2" applyFont="1" applyBorder="1" applyAlignment="1">
      <alignment horizontal="right" vertical="center"/>
    </xf>
    <xf numFmtId="0" fontId="6" fillId="0" borderId="0" xfId="2" applyFont="1" applyBorder="1" applyAlignment="1">
      <alignment horizontal="center" vertical="center"/>
    </xf>
    <xf numFmtId="0" fontId="6" fillId="0" borderId="0" xfId="2" applyFont="1" applyAlignment="1">
      <alignment vertical="top"/>
    </xf>
    <xf numFmtId="0" fontId="6" fillId="0" borderId="0" xfId="2" applyFont="1" applyAlignment="1">
      <alignment horizontal="center" vertical="center"/>
    </xf>
    <xf numFmtId="0" fontId="6" fillId="0" borderId="0" xfId="2" applyFont="1" applyBorder="1" applyAlignment="1">
      <alignment horizontal="left" vertical="center"/>
    </xf>
    <xf numFmtId="0" fontId="6" fillId="0" borderId="0" xfId="2" applyFont="1" applyBorder="1" applyAlignment="1">
      <alignment horizontal="right" vertical="center"/>
    </xf>
    <xf numFmtId="0" fontId="28" fillId="0" borderId="0" xfId="0" applyFont="1">
      <alignment vertical="center"/>
    </xf>
    <xf numFmtId="0" fontId="36" fillId="0" borderId="0" xfId="0" applyFont="1">
      <alignment vertical="center"/>
    </xf>
    <xf numFmtId="178" fontId="33" fillId="0" borderId="0" xfId="0" applyNumberFormat="1" applyFont="1" applyAlignment="1">
      <alignment horizontal="right" vertical="top"/>
    </xf>
    <xf numFmtId="178" fontId="33" fillId="0" borderId="0" xfId="0" applyNumberFormat="1" applyFont="1" applyBorder="1" applyAlignment="1">
      <alignment horizontal="right" vertical="top"/>
    </xf>
    <xf numFmtId="178" fontId="32" fillId="0" borderId="0" xfId="0" applyNumberFormat="1" applyFont="1" applyBorder="1" applyAlignment="1">
      <alignment horizontal="left" vertical="top"/>
    </xf>
    <xf numFmtId="178" fontId="33" fillId="0" borderId="23" xfId="0" applyNumberFormat="1" applyFont="1" applyBorder="1" applyAlignment="1">
      <alignment vertical="center" wrapText="1"/>
    </xf>
    <xf numFmtId="0" fontId="33" fillId="0" borderId="23" xfId="0" applyFont="1" applyBorder="1" applyAlignment="1">
      <alignment vertical="center" wrapText="1"/>
    </xf>
    <xf numFmtId="0" fontId="28" fillId="0" borderId="0" xfId="0" applyFont="1" applyBorder="1">
      <alignment vertical="center"/>
    </xf>
    <xf numFmtId="178" fontId="33" fillId="0" borderId="23" xfId="0" applyNumberFormat="1" applyFont="1" applyBorder="1" applyAlignment="1">
      <alignment vertical="center" textRotation="255" wrapText="1"/>
    </xf>
    <xf numFmtId="0" fontId="33" fillId="0" borderId="23" xfId="0" applyFont="1" applyBorder="1" applyAlignment="1">
      <alignment vertical="center" textRotation="255" wrapText="1"/>
    </xf>
    <xf numFmtId="0" fontId="28" fillId="0" borderId="0" xfId="0" applyFont="1" applyFill="1" applyBorder="1" applyAlignment="1">
      <alignment horizontal="left" vertical="center" wrapText="1"/>
    </xf>
    <xf numFmtId="178" fontId="33" fillId="0" borderId="0" xfId="0" applyNumberFormat="1" applyFont="1" applyAlignment="1">
      <alignment vertical="center"/>
    </xf>
    <xf numFmtId="0" fontId="37" fillId="0" borderId="0" xfId="2" applyFont="1" applyBorder="1">
      <alignment vertical="center"/>
    </xf>
    <xf numFmtId="0" fontId="38" fillId="0" borderId="0" xfId="2" applyFont="1" applyBorder="1" applyAlignment="1">
      <alignment horizontal="left" vertical="center"/>
    </xf>
    <xf numFmtId="0" fontId="38" fillId="0" borderId="0" xfId="2" applyFont="1" applyBorder="1" applyAlignment="1">
      <alignment vertical="center" wrapText="1"/>
    </xf>
    <xf numFmtId="0" fontId="7" fillId="0" borderId="0" xfId="0" applyFont="1" applyBorder="1" applyAlignment="1">
      <alignment horizontal="center" vertical="center"/>
    </xf>
    <xf numFmtId="0" fontId="7" fillId="0" borderId="0" xfId="0" applyFont="1" applyBorder="1" applyAlignment="1">
      <alignment horizontal="left" vertical="center"/>
    </xf>
    <xf numFmtId="0" fontId="14" fillId="0" borderId="0" xfId="0" applyFont="1" applyBorder="1" applyAlignment="1"/>
    <xf numFmtId="0" fontId="14" fillId="0" borderId="0" xfId="0" applyFont="1" applyAlignment="1">
      <alignment horizontal="center" vertical="center"/>
    </xf>
    <xf numFmtId="0" fontId="7" fillId="0" borderId="0" xfId="0" applyFont="1" applyAlignment="1">
      <alignment horizontal="center" vertical="center"/>
    </xf>
    <xf numFmtId="0" fontId="7" fillId="0" borderId="15" xfId="0" applyFont="1" applyBorder="1">
      <alignment vertical="center"/>
    </xf>
    <xf numFmtId="0" fontId="11" fillId="0" borderId="0" xfId="0" applyFont="1">
      <alignment vertical="center"/>
    </xf>
    <xf numFmtId="0" fontId="11" fillId="0" borderId="0" xfId="0" applyFont="1" applyAlignment="1"/>
    <xf numFmtId="0" fontId="11" fillId="0" borderId="15" xfId="0" applyFont="1" applyBorder="1" applyAlignment="1"/>
    <xf numFmtId="179" fontId="11" fillId="0" borderId="15" xfId="0" applyNumberFormat="1" applyFont="1" applyBorder="1" applyAlignment="1">
      <alignment horizontal="right"/>
    </xf>
    <xf numFmtId="0" fontId="11" fillId="0" borderId="0" xfId="0" applyFont="1" applyAlignment="1">
      <alignment horizontal="left"/>
    </xf>
    <xf numFmtId="179" fontId="11" fillId="0" borderId="89" xfId="0" applyNumberFormat="1" applyFont="1" applyBorder="1" applyAlignment="1">
      <alignment horizontal="right"/>
    </xf>
    <xf numFmtId="0" fontId="11" fillId="0" borderId="0" xfId="0" applyFont="1" applyBorder="1" applyAlignment="1"/>
    <xf numFmtId="179" fontId="11" fillId="0" borderId="0" xfId="0" applyNumberFormat="1" applyFont="1" applyBorder="1" applyAlignment="1">
      <alignment horizontal="right"/>
    </xf>
    <xf numFmtId="0" fontId="11" fillId="0" borderId="0" xfId="0" applyFont="1" applyBorder="1" applyAlignment="1">
      <alignment shrinkToFit="1"/>
    </xf>
    <xf numFmtId="0" fontId="0" fillId="0" borderId="0" xfId="0" applyBorder="1" applyAlignment="1">
      <alignment shrinkToFit="1"/>
    </xf>
    <xf numFmtId="179" fontId="11" fillId="0" borderId="15" xfId="0" applyNumberFormat="1" applyFont="1" applyBorder="1" applyAlignment="1"/>
    <xf numFmtId="179" fontId="11" fillId="0" borderId="89" xfId="0" applyNumberFormat="1" applyFont="1" applyBorder="1" applyAlignment="1"/>
    <xf numFmtId="0" fontId="7" fillId="0" borderId="9" xfId="0" applyFont="1" applyBorder="1" applyAlignment="1">
      <alignment horizontal="center" vertical="center"/>
    </xf>
    <xf numFmtId="0" fontId="7" fillId="0" borderId="10" xfId="0" applyFont="1" applyBorder="1">
      <alignment vertical="center"/>
    </xf>
    <xf numFmtId="0" fontId="7" fillId="0" borderId="10" xfId="0" applyFont="1" applyBorder="1" applyAlignment="1"/>
    <xf numFmtId="0" fontId="7" fillId="0" borderId="11" xfId="0" applyFont="1" applyBorder="1">
      <alignment vertical="center"/>
    </xf>
    <xf numFmtId="0" fontId="7" fillId="0" borderId="12" xfId="0" applyFont="1" applyBorder="1" applyAlignment="1">
      <alignment horizontal="center" vertical="center"/>
    </xf>
    <xf numFmtId="0" fontId="7" fillId="0" borderId="13" xfId="0" applyFont="1" applyBorder="1">
      <alignment vertical="center"/>
    </xf>
    <xf numFmtId="0" fontId="7" fillId="0" borderId="12" xfId="0" applyFont="1" applyBorder="1">
      <alignment vertical="center"/>
    </xf>
    <xf numFmtId="0" fontId="7" fillId="0" borderId="0" xfId="0" applyFont="1" applyBorder="1" applyAlignment="1"/>
    <xf numFmtId="0" fontId="7" fillId="0" borderId="14" xfId="0" applyFont="1" applyBorder="1">
      <alignment vertical="center"/>
    </xf>
    <xf numFmtId="0" fontId="7" fillId="0" borderId="16" xfId="0" applyFont="1" applyBorder="1">
      <alignment vertical="center"/>
    </xf>
    <xf numFmtId="0" fontId="7" fillId="0" borderId="9" xfId="0" applyFont="1" applyBorder="1">
      <alignment vertical="center"/>
    </xf>
    <xf numFmtId="0" fontId="7" fillId="0" borderId="15" xfId="0" applyFont="1" applyBorder="1" applyAlignment="1">
      <alignment horizontal="left" vertical="center"/>
    </xf>
    <xf numFmtId="0" fontId="7" fillId="0" borderId="89" xfId="0" applyFont="1" applyBorder="1">
      <alignment vertical="center"/>
    </xf>
    <xf numFmtId="0" fontId="7" fillId="0" borderId="15" xfId="0" applyFont="1" applyBorder="1" applyAlignment="1"/>
    <xf numFmtId="0" fontId="11" fillId="0" borderId="0" xfId="0" applyFont="1" applyBorder="1" applyAlignment="1">
      <alignment horizontal="right"/>
    </xf>
    <xf numFmtId="0" fontId="11" fillId="0" borderId="0" xfId="0" applyFont="1" applyBorder="1">
      <alignment vertical="center"/>
    </xf>
    <xf numFmtId="0" fontId="7" fillId="0" borderId="32" xfId="0" applyFont="1" applyBorder="1" applyAlignment="1"/>
    <xf numFmtId="0" fontId="7" fillId="0" borderId="32" xfId="0" applyFont="1" applyBorder="1">
      <alignment vertical="center"/>
    </xf>
    <xf numFmtId="0" fontId="7" fillId="0" borderId="0" xfId="0" applyFont="1" applyAlignment="1"/>
    <xf numFmtId="0" fontId="14" fillId="0" borderId="0" xfId="0" applyFont="1" applyAlignment="1">
      <alignment horizontal="right"/>
    </xf>
    <xf numFmtId="0" fontId="14" fillId="0" borderId="15" xfId="0" applyFont="1" applyBorder="1" applyAlignment="1"/>
    <xf numFmtId="0" fontId="14" fillId="0" borderId="15" xfId="0" applyFont="1" applyBorder="1">
      <alignment vertical="center"/>
    </xf>
    <xf numFmtId="0" fontId="14" fillId="0" borderId="32" xfId="0" applyFont="1" applyBorder="1" applyAlignment="1"/>
    <xf numFmtId="0" fontId="14" fillId="0" borderId="32" xfId="0" applyFont="1" applyBorder="1">
      <alignment vertical="center"/>
    </xf>
    <xf numFmtId="0" fontId="47" fillId="0" borderId="0" xfId="0" applyFont="1">
      <alignment vertical="center"/>
    </xf>
    <xf numFmtId="0" fontId="34" fillId="5" borderId="60" xfId="0" applyFont="1" applyFill="1" applyBorder="1" applyAlignment="1">
      <alignment horizontal="left" vertical="center"/>
    </xf>
    <xf numFmtId="0" fontId="9" fillId="0" borderId="0" xfId="0" applyFont="1" applyAlignment="1">
      <alignment vertical="top" shrinkToFit="1"/>
    </xf>
    <xf numFmtId="0" fontId="9" fillId="0" borderId="0" xfId="0" applyFont="1" applyAlignment="1">
      <alignment horizontal="center" vertical="top" wrapText="1"/>
    </xf>
    <xf numFmtId="0" fontId="9" fillId="0" borderId="0" xfId="0" applyFont="1" applyAlignment="1">
      <alignment vertical="top" wrapText="1" shrinkToFit="1"/>
    </xf>
    <xf numFmtId="0" fontId="9" fillId="0" borderId="3" xfId="0" applyFont="1" applyBorder="1" applyAlignment="1">
      <alignment horizontal="center" vertical="top" shrinkToFit="1"/>
    </xf>
    <xf numFmtId="0" fontId="9" fillId="0" borderId="0" xfId="0" applyFont="1" applyBorder="1" applyAlignment="1">
      <alignment horizontal="center" vertical="top" shrinkToFit="1"/>
    </xf>
    <xf numFmtId="0" fontId="9" fillId="0" borderId="0" xfId="0" applyFont="1" applyBorder="1" applyAlignment="1">
      <alignment vertical="top" wrapText="1"/>
    </xf>
    <xf numFmtId="0" fontId="9" fillId="0" borderId="0" xfId="0" applyFont="1" applyBorder="1" applyAlignment="1">
      <alignment horizontal="center" vertical="top" wrapText="1"/>
    </xf>
    <xf numFmtId="0" fontId="9" fillId="0" borderId="0" xfId="0" applyFont="1" applyBorder="1" applyAlignment="1">
      <alignment vertical="top" wrapText="1" shrinkToFit="1"/>
    </xf>
    <xf numFmtId="0" fontId="11" fillId="0" borderId="0" xfId="0" applyFont="1" applyAlignment="1">
      <alignment vertical="top" shrinkToFit="1"/>
    </xf>
    <xf numFmtId="180" fontId="0" fillId="0" borderId="0" xfId="0" applyNumberFormat="1">
      <alignment vertical="center"/>
    </xf>
    <xf numFmtId="0" fontId="30" fillId="5" borderId="62" xfId="0" applyFont="1" applyFill="1" applyBorder="1" applyAlignment="1">
      <alignment horizontal="center" vertical="center" shrinkToFit="1"/>
    </xf>
    <xf numFmtId="38" fontId="30" fillId="0" borderId="0" xfId="1" applyFont="1" applyAlignment="1">
      <alignment horizontal="left" vertical="center" wrapText="1"/>
    </xf>
    <xf numFmtId="0" fontId="7" fillId="0" borderId="0" xfId="0" applyFont="1" applyBorder="1" applyAlignment="1">
      <alignment horizontal="center" vertical="center"/>
    </xf>
    <xf numFmtId="38" fontId="27" fillId="0" borderId="45" xfId="1" applyFont="1" applyFill="1" applyBorder="1">
      <alignment vertical="center"/>
    </xf>
    <xf numFmtId="38" fontId="27" fillId="0" borderId="23" xfId="1" applyFont="1" applyFill="1" applyBorder="1">
      <alignment vertical="center"/>
    </xf>
    <xf numFmtId="38" fontId="27" fillId="0" borderId="47" xfId="1" applyFont="1" applyFill="1" applyBorder="1">
      <alignment vertical="center"/>
    </xf>
    <xf numFmtId="38" fontId="27" fillId="0" borderId="42" xfId="1" applyFont="1" applyFill="1" applyBorder="1">
      <alignment vertical="center"/>
    </xf>
    <xf numFmtId="38" fontId="27" fillId="0" borderId="21" xfId="1" applyFont="1" applyFill="1" applyBorder="1">
      <alignment vertical="center"/>
    </xf>
    <xf numFmtId="38" fontId="27" fillId="0" borderId="50" xfId="1" applyFont="1" applyFill="1" applyBorder="1">
      <alignment vertical="center"/>
    </xf>
    <xf numFmtId="38" fontId="27" fillId="0" borderId="44" xfId="1" applyFont="1" applyFill="1" applyBorder="1">
      <alignment vertical="center"/>
    </xf>
    <xf numFmtId="38" fontId="27" fillId="0" borderId="25" xfId="1" applyFont="1" applyFill="1" applyBorder="1">
      <alignment vertical="center"/>
    </xf>
    <xf numFmtId="38" fontId="27" fillId="0" borderId="53" xfId="1" applyFont="1" applyFill="1" applyBorder="1">
      <alignment vertical="center"/>
    </xf>
    <xf numFmtId="38" fontId="27" fillId="0" borderId="3" xfId="1" applyFont="1" applyBorder="1">
      <alignment vertical="center"/>
    </xf>
    <xf numFmtId="38" fontId="27" fillId="0" borderId="5" xfId="1" applyFont="1" applyBorder="1">
      <alignment vertical="center"/>
    </xf>
    <xf numFmtId="38" fontId="27" fillId="0" borderId="4" xfId="1" applyFont="1" applyBorder="1">
      <alignment vertical="center"/>
    </xf>
    <xf numFmtId="0" fontId="28" fillId="5" borderId="134" xfId="0" applyFont="1" applyFill="1" applyBorder="1" applyAlignment="1">
      <alignment horizontal="left" vertical="center" wrapText="1"/>
    </xf>
    <xf numFmtId="0" fontId="28" fillId="0" borderId="3" xfId="0" applyFont="1" applyBorder="1" applyAlignment="1">
      <alignment horizontal="left" vertical="center"/>
    </xf>
    <xf numFmtId="0" fontId="6" fillId="0" borderId="0" xfId="0" applyFont="1" applyFill="1" applyBorder="1" applyAlignment="1">
      <alignment vertical="center"/>
    </xf>
    <xf numFmtId="0" fontId="0" fillId="0" borderId="0" xfId="0" applyFill="1" applyBorder="1" applyAlignment="1">
      <alignment horizontal="left" vertical="top" wrapText="1"/>
    </xf>
    <xf numFmtId="0" fontId="13" fillId="0" borderId="0" xfId="0" applyFont="1" applyFill="1" applyBorder="1" applyAlignment="1">
      <alignment vertical="top" wrapText="1"/>
    </xf>
    <xf numFmtId="0" fontId="7" fillId="0" borderId="0" xfId="0" applyFont="1" applyBorder="1" applyAlignment="1">
      <alignment horizontal="center" vertical="center"/>
    </xf>
    <xf numFmtId="38" fontId="27" fillId="7" borderId="45" xfId="1" applyFont="1" applyFill="1" applyBorder="1">
      <alignment vertical="center"/>
    </xf>
    <xf numFmtId="38" fontId="27" fillId="7" borderId="50" xfId="1" applyFont="1" applyFill="1" applyBorder="1">
      <alignment vertical="center"/>
    </xf>
    <xf numFmtId="38" fontId="27" fillId="7" borderId="47" xfId="1" applyFont="1" applyFill="1" applyBorder="1">
      <alignment vertical="center"/>
    </xf>
    <xf numFmtId="38" fontId="7" fillId="0" borderId="0" xfId="1" applyFont="1" applyAlignment="1">
      <alignment horizontal="left" vertical="center" wrapText="1"/>
    </xf>
    <xf numFmtId="38" fontId="27" fillId="7" borderId="23" xfId="1" applyFont="1" applyFill="1" applyBorder="1">
      <alignment vertical="center"/>
    </xf>
    <xf numFmtId="38" fontId="27" fillId="7" borderId="0" xfId="1" applyFont="1" applyFill="1">
      <alignment vertical="center"/>
    </xf>
    <xf numFmtId="38" fontId="0" fillId="7" borderId="0" xfId="1" applyFont="1" applyFill="1">
      <alignment vertical="center"/>
    </xf>
    <xf numFmtId="0" fontId="7" fillId="5" borderId="63" xfId="0" applyFont="1" applyFill="1" applyBorder="1" applyAlignment="1">
      <alignment horizontal="center" vertical="center" shrinkToFit="1"/>
    </xf>
    <xf numFmtId="0" fontId="9" fillId="5" borderId="52" xfId="0" applyFont="1" applyFill="1" applyBorder="1" applyAlignment="1">
      <alignment horizontal="center" vertical="center" shrinkToFit="1"/>
    </xf>
    <xf numFmtId="38" fontId="7" fillId="0" borderId="46" xfId="1" applyFont="1" applyFill="1" applyBorder="1">
      <alignment vertical="center"/>
    </xf>
    <xf numFmtId="38" fontId="7" fillId="0" borderId="49" xfId="1" applyFont="1" applyFill="1" applyBorder="1">
      <alignment vertical="center"/>
    </xf>
    <xf numFmtId="38" fontId="7" fillId="0" borderId="52" xfId="1" applyFont="1" applyFill="1" applyBorder="1">
      <alignment vertical="center"/>
    </xf>
    <xf numFmtId="38" fontId="7" fillId="0" borderId="46" xfId="1" applyFont="1" applyBorder="1">
      <alignment vertical="center"/>
    </xf>
    <xf numFmtId="38" fontId="7" fillId="0" borderId="56" xfId="1" applyFont="1" applyBorder="1">
      <alignment vertical="center"/>
    </xf>
    <xf numFmtId="0" fontId="7" fillId="5" borderId="63" xfId="0" applyFont="1" applyFill="1" applyBorder="1" applyAlignment="1">
      <alignment vertical="center" shrinkToFit="1"/>
    </xf>
    <xf numFmtId="0" fontId="7" fillId="5" borderId="77" xfId="0" applyFont="1" applyFill="1" applyBorder="1" applyAlignment="1">
      <alignment horizontal="center" vertical="center" shrinkToFit="1"/>
    </xf>
    <xf numFmtId="38" fontId="7" fillId="0" borderId="22" xfId="1" applyFont="1" applyBorder="1">
      <alignment vertical="center"/>
    </xf>
    <xf numFmtId="38" fontId="7" fillId="0" borderId="19" xfId="1" applyFont="1" applyBorder="1">
      <alignment vertical="center"/>
    </xf>
    <xf numFmtId="38" fontId="7" fillId="0" borderId="52" xfId="1" applyFont="1" applyBorder="1">
      <alignment vertical="center"/>
    </xf>
    <xf numFmtId="38" fontId="7" fillId="0" borderId="2" xfId="1" applyFont="1" applyBorder="1">
      <alignment vertical="center"/>
    </xf>
    <xf numFmtId="38" fontId="7" fillId="0" borderId="49" xfId="1" applyFont="1" applyBorder="1">
      <alignment vertical="center"/>
    </xf>
    <xf numFmtId="38" fontId="7" fillId="0" borderId="24" xfId="1" applyFont="1" applyBorder="1">
      <alignment vertical="center"/>
    </xf>
    <xf numFmtId="38" fontId="7" fillId="0" borderId="57" xfId="1" applyFont="1" applyBorder="1">
      <alignment vertical="center"/>
    </xf>
    <xf numFmtId="38" fontId="7" fillId="0" borderId="43" xfId="1" applyFont="1" applyBorder="1">
      <alignment vertical="center"/>
    </xf>
    <xf numFmtId="38" fontId="7" fillId="0" borderId="0" xfId="1" applyFont="1">
      <alignment vertical="center"/>
    </xf>
    <xf numFmtId="0" fontId="7" fillId="5" borderId="62" xfId="0" applyFont="1" applyFill="1" applyBorder="1" applyAlignment="1">
      <alignment horizontal="center" vertical="center" shrinkToFit="1"/>
    </xf>
    <xf numFmtId="0" fontId="9" fillId="5" borderId="3" xfId="0" applyFont="1" applyFill="1" applyBorder="1" applyAlignment="1">
      <alignment horizontal="center" vertical="center" shrinkToFit="1"/>
    </xf>
    <xf numFmtId="38" fontId="7" fillId="0" borderId="22" xfId="1" applyFont="1" applyFill="1" applyBorder="1">
      <alignment vertical="center"/>
    </xf>
    <xf numFmtId="38" fontId="7" fillId="0" borderId="19" xfId="1" applyFont="1" applyFill="1" applyBorder="1">
      <alignment vertical="center"/>
    </xf>
    <xf numFmtId="0" fontId="7" fillId="5" borderId="62" xfId="0" applyFont="1" applyFill="1" applyBorder="1" applyAlignment="1">
      <alignment vertical="center" shrinkToFit="1"/>
    </xf>
    <xf numFmtId="0" fontId="7" fillId="5" borderId="3" xfId="0" applyFont="1" applyFill="1" applyBorder="1" applyAlignment="1">
      <alignment horizontal="center" vertical="center" shrinkToFit="1"/>
    </xf>
    <xf numFmtId="38" fontId="7" fillId="0" borderId="48" xfId="1" applyFont="1" applyBorder="1">
      <alignment vertical="center"/>
    </xf>
    <xf numFmtId="38" fontId="7" fillId="0" borderId="51" xfId="1" applyFont="1" applyBorder="1">
      <alignment vertical="center"/>
    </xf>
    <xf numFmtId="38" fontId="7" fillId="0" borderId="54" xfId="1" applyFont="1" applyBorder="1">
      <alignment vertical="center"/>
    </xf>
    <xf numFmtId="38" fontId="7" fillId="0" borderId="59" xfId="1" applyFont="1" applyBorder="1">
      <alignment vertical="center"/>
    </xf>
    <xf numFmtId="38" fontId="7" fillId="0" borderId="73" xfId="1" applyFont="1" applyBorder="1">
      <alignment vertical="center"/>
    </xf>
    <xf numFmtId="38" fontId="7" fillId="0" borderId="5" xfId="1" applyFont="1" applyBorder="1">
      <alignment vertical="center"/>
    </xf>
    <xf numFmtId="0" fontId="9" fillId="5" borderId="76" xfId="0" applyFont="1" applyFill="1" applyBorder="1" applyAlignment="1">
      <alignment horizontal="center" vertical="center" shrinkToFit="1"/>
    </xf>
    <xf numFmtId="38" fontId="7" fillId="0" borderId="71" xfId="1" applyFont="1" applyBorder="1">
      <alignment vertical="center"/>
    </xf>
    <xf numFmtId="38" fontId="7" fillId="0" borderId="6" xfId="1" applyFont="1" applyBorder="1">
      <alignment vertical="center"/>
    </xf>
    <xf numFmtId="38" fontId="7" fillId="0" borderId="8" xfId="1" applyFont="1" applyBorder="1">
      <alignment vertical="center"/>
    </xf>
    <xf numFmtId="0" fontId="7" fillId="5" borderId="76" xfId="0" applyFont="1" applyFill="1" applyBorder="1" applyAlignment="1">
      <alignment horizontal="center" vertical="center" shrinkToFit="1"/>
    </xf>
    <xf numFmtId="0" fontId="9" fillId="5" borderId="72" xfId="0" applyFont="1" applyFill="1" applyBorder="1" applyAlignment="1">
      <alignment horizontal="center" vertical="center" shrinkToFit="1"/>
    </xf>
    <xf numFmtId="0" fontId="7" fillId="5" borderId="72" xfId="0" applyFont="1" applyFill="1" applyBorder="1" applyAlignment="1">
      <alignment horizontal="center" vertical="center" shrinkToFit="1"/>
    </xf>
    <xf numFmtId="0" fontId="9" fillId="0" borderId="0" xfId="0" applyFont="1" applyFill="1" applyBorder="1" applyAlignment="1">
      <alignment horizontal="center" vertical="top"/>
    </xf>
    <xf numFmtId="0" fontId="7" fillId="0" borderId="0" xfId="0" applyFont="1" applyFill="1" applyBorder="1" applyAlignment="1">
      <alignment horizontal="center" vertical="center"/>
    </xf>
    <xf numFmtId="0" fontId="7" fillId="0" borderId="5" xfId="0" applyFont="1" applyFill="1" applyBorder="1" applyAlignment="1">
      <alignment horizontal="center" vertical="center"/>
    </xf>
    <xf numFmtId="0" fontId="7" fillId="0" borderId="0" xfId="0" applyFont="1" applyFill="1" applyBorder="1" applyAlignment="1">
      <alignment horizontal="left" vertical="center" wrapText="1"/>
    </xf>
    <xf numFmtId="0" fontId="9" fillId="0" borderId="0" xfId="0" applyFont="1" applyFill="1" applyBorder="1" applyAlignment="1">
      <alignment horizontal="left" vertical="top" wrapText="1"/>
    </xf>
    <xf numFmtId="0" fontId="7"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3" xfId="0" applyFont="1" applyFill="1" applyBorder="1" applyAlignment="1">
      <alignment horizontal="center" vertical="center"/>
    </xf>
    <xf numFmtId="0" fontId="9" fillId="0" borderId="0" xfId="0" applyFont="1" applyFill="1" applyBorder="1" applyAlignment="1">
      <alignment horizontal="left" vertical="center" wrapText="1"/>
    </xf>
    <xf numFmtId="0" fontId="9" fillId="0" borderId="19" xfId="0" applyFont="1" applyFill="1" applyBorder="1" applyAlignment="1">
      <alignment horizontal="center" vertical="center"/>
    </xf>
    <xf numFmtId="0" fontId="9" fillId="0" borderId="22" xfId="0" applyFont="1" applyFill="1" applyBorder="1" applyAlignment="1">
      <alignment horizontal="center" vertical="center"/>
    </xf>
    <xf numFmtId="0" fontId="7" fillId="2" borderId="3" xfId="0" applyFont="1" applyFill="1" applyBorder="1" applyAlignment="1">
      <alignment horizontal="center" vertical="center"/>
    </xf>
    <xf numFmtId="0" fontId="7" fillId="0" borderId="22" xfId="0" applyFont="1" applyFill="1" applyBorder="1" applyAlignment="1">
      <alignment horizontal="center" vertical="top"/>
    </xf>
    <xf numFmtId="0" fontId="7" fillId="0" borderId="24" xfId="0" applyFont="1" applyFill="1" applyBorder="1" applyAlignment="1">
      <alignment horizontal="center" vertical="top"/>
    </xf>
    <xf numFmtId="0" fontId="9" fillId="0" borderId="23"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25" xfId="0" applyFont="1" applyFill="1" applyBorder="1" applyAlignment="1">
      <alignment horizontal="left" vertical="top" wrapText="1"/>
    </xf>
    <xf numFmtId="0" fontId="9" fillId="0" borderId="0" xfId="0" applyFont="1" applyFill="1" applyBorder="1" applyAlignment="1">
      <alignment horizontal="left" vertical="center"/>
    </xf>
    <xf numFmtId="0" fontId="7" fillId="0" borderId="19" xfId="0" applyFont="1" applyFill="1" applyBorder="1" applyAlignment="1">
      <alignment horizontal="center" vertical="top"/>
    </xf>
    <xf numFmtId="0" fontId="9" fillId="0" borderId="0" xfId="0" applyFont="1" applyFill="1" applyBorder="1" applyAlignment="1">
      <alignment horizontal="center" vertical="center"/>
    </xf>
    <xf numFmtId="0" fontId="9" fillId="0" borderId="24" xfId="0" applyFont="1" applyFill="1" applyBorder="1" applyAlignment="1">
      <alignment horizontal="center" vertical="center"/>
    </xf>
    <xf numFmtId="0" fontId="9" fillId="0" borderId="20" xfId="0" applyFont="1" applyFill="1" applyBorder="1" applyAlignment="1">
      <alignment horizontal="left" vertical="top"/>
    </xf>
    <xf numFmtId="0" fontId="9" fillId="0" borderId="21" xfId="0" applyFont="1" applyFill="1" applyBorder="1" applyAlignment="1">
      <alignment horizontal="left" vertical="top"/>
    </xf>
    <xf numFmtId="0" fontId="9" fillId="0" borderId="0" xfId="0" applyFont="1" applyAlignment="1">
      <alignment horizontal="left" vertical="top"/>
    </xf>
    <xf numFmtId="0" fontId="6" fillId="0" borderId="0" xfId="3" applyFont="1" applyFill="1">
      <alignment vertical="center"/>
    </xf>
    <xf numFmtId="0" fontId="26" fillId="0" borderId="0" xfId="3" applyFont="1" applyFill="1" applyAlignment="1">
      <alignment vertical="top"/>
    </xf>
    <xf numFmtId="0" fontId="6" fillId="0" borderId="0" xfId="3" quotePrefix="1" applyFont="1" applyFill="1">
      <alignment vertical="center"/>
    </xf>
    <xf numFmtId="0" fontId="6" fillId="0" borderId="132" xfId="3" applyFont="1" applyFill="1" applyBorder="1" applyAlignment="1">
      <alignment vertical="center" textRotation="255" wrapText="1"/>
    </xf>
    <xf numFmtId="0" fontId="6" fillId="0" borderId="2" xfId="3" applyFont="1" applyFill="1" applyBorder="1" applyAlignment="1">
      <alignment vertical="center" textRotation="255" wrapText="1"/>
    </xf>
    <xf numFmtId="0" fontId="6" fillId="0" borderId="2" xfId="3" applyFont="1" applyFill="1" applyBorder="1" applyAlignment="1">
      <alignment vertical="center" wrapText="1"/>
    </xf>
    <xf numFmtId="0" fontId="6" fillId="0" borderId="136" xfId="3" applyFont="1" applyFill="1" applyBorder="1" applyAlignment="1">
      <alignment vertical="center" wrapText="1"/>
    </xf>
    <xf numFmtId="0" fontId="6" fillId="0" borderId="22" xfId="3" applyFont="1" applyFill="1" applyBorder="1" applyAlignment="1">
      <alignment vertical="center" textRotation="255" wrapText="1"/>
    </xf>
    <xf numFmtId="0" fontId="6" fillId="0" borderId="0" xfId="3" applyFont="1" applyFill="1" applyBorder="1" applyAlignment="1">
      <alignment vertical="center" textRotation="255" wrapText="1"/>
    </xf>
    <xf numFmtId="0" fontId="6" fillId="0" borderId="0" xfId="3" applyFont="1" applyFill="1" applyBorder="1" applyAlignment="1">
      <alignment vertical="center" wrapText="1"/>
    </xf>
    <xf numFmtId="0" fontId="6" fillId="0" borderId="23" xfId="3" applyFont="1" applyFill="1" applyBorder="1" applyAlignment="1">
      <alignment vertical="center" wrapText="1"/>
    </xf>
    <xf numFmtId="0" fontId="6" fillId="0" borderId="24" xfId="3" applyFont="1" applyFill="1" applyBorder="1" applyAlignment="1">
      <alignment vertical="center" textRotation="255" wrapText="1"/>
    </xf>
    <xf numFmtId="0" fontId="6" fillId="0" borderId="1" xfId="3" applyFont="1" applyFill="1" applyBorder="1" applyAlignment="1">
      <alignment vertical="center" textRotation="255" wrapText="1"/>
    </xf>
    <xf numFmtId="0" fontId="6" fillId="0" borderId="0" xfId="3" applyFont="1" applyFill="1" applyBorder="1" applyAlignment="1">
      <alignment vertical="center"/>
    </xf>
    <xf numFmtId="0" fontId="6" fillId="0" borderId="0" xfId="3" applyFont="1" applyFill="1" applyAlignment="1">
      <alignment horizontal="right" vertical="center" shrinkToFit="1"/>
    </xf>
    <xf numFmtId="38" fontId="6" fillId="0" borderId="0" xfId="4" applyFont="1" applyFill="1" applyBorder="1" applyAlignment="1"/>
    <xf numFmtId="0" fontId="4" fillId="0" borderId="0" xfId="3" applyFont="1" applyFill="1" applyAlignment="1">
      <alignment vertical="top"/>
    </xf>
    <xf numFmtId="0" fontId="6" fillId="0" borderId="0" xfId="3" applyFont="1" applyFill="1" applyAlignment="1">
      <alignment vertical="top" wrapText="1"/>
    </xf>
    <xf numFmtId="0" fontId="6" fillId="0" borderId="0" xfId="3" applyFont="1" applyFill="1" applyAlignment="1">
      <alignment vertical="top"/>
    </xf>
    <xf numFmtId="0" fontId="6" fillId="0" borderId="0" xfId="3" applyFont="1" applyFill="1" applyBorder="1">
      <alignment vertical="center"/>
    </xf>
    <xf numFmtId="0" fontId="6" fillId="0" borderId="0" xfId="3" applyFont="1" applyFill="1" applyAlignment="1">
      <alignment vertical="center"/>
    </xf>
    <xf numFmtId="0" fontId="6" fillId="0" borderId="19" xfId="3" applyFont="1" applyFill="1" applyBorder="1" applyAlignment="1">
      <alignment horizontal="right" vertical="center" shrinkToFit="1"/>
    </xf>
    <xf numFmtId="0" fontId="49" fillId="0" borderId="20" xfId="3" applyFont="1" applyBorder="1" applyAlignment="1">
      <alignment horizontal="left" vertical="center"/>
    </xf>
    <xf numFmtId="0" fontId="6" fillId="0" borderId="20" xfId="3" applyFont="1" applyFill="1" applyBorder="1">
      <alignment vertical="center"/>
    </xf>
    <xf numFmtId="0" fontId="6" fillId="0" borderId="20" xfId="3" applyFont="1" applyFill="1" applyBorder="1" applyAlignment="1">
      <alignment vertical="center"/>
    </xf>
    <xf numFmtId="0" fontId="6" fillId="0" borderId="21" xfId="3" applyFont="1" applyFill="1" applyBorder="1" applyAlignment="1">
      <alignment vertical="center"/>
    </xf>
    <xf numFmtId="0" fontId="6" fillId="0" borderId="0" xfId="3" applyFont="1" applyFill="1" applyAlignment="1">
      <alignment horizontal="center" vertical="center"/>
    </xf>
    <xf numFmtId="0" fontId="6" fillId="0" borderId="0" xfId="3" applyFont="1" applyFill="1" applyAlignment="1">
      <alignment horizontal="right" vertical="center"/>
    </xf>
    <xf numFmtId="0" fontId="6" fillId="0" borderId="22" xfId="3" applyFont="1" applyFill="1" applyBorder="1" applyAlignment="1">
      <alignment vertical="center" shrinkToFit="1"/>
    </xf>
    <xf numFmtId="0" fontId="6" fillId="0" borderId="24" xfId="3" applyFont="1" applyFill="1" applyBorder="1" applyAlignment="1">
      <alignment vertical="center" shrinkToFit="1"/>
    </xf>
    <xf numFmtId="185" fontId="0" fillId="5" borderId="3" xfId="0" applyNumberFormat="1" applyFill="1" applyBorder="1" applyAlignment="1">
      <alignment horizontal="left" vertical="center"/>
    </xf>
    <xf numFmtId="0" fontId="0" fillId="5" borderId="4" xfId="0" applyFill="1" applyBorder="1" applyAlignment="1">
      <alignment horizontal="center" vertical="center"/>
    </xf>
    <xf numFmtId="0" fontId="0" fillId="5" borderId="5" xfId="0" applyFill="1" applyBorder="1" applyAlignment="1">
      <alignment horizontal="center" vertical="center"/>
    </xf>
    <xf numFmtId="0" fontId="0" fillId="5" borderId="3" xfId="0" applyFill="1" applyBorder="1" applyAlignment="1">
      <alignment horizontal="center" vertical="center"/>
    </xf>
    <xf numFmtId="0" fontId="0" fillId="5" borderId="5" xfId="0" applyFill="1" applyBorder="1">
      <alignment vertical="center"/>
    </xf>
    <xf numFmtId="0" fontId="0" fillId="7" borderId="4" xfId="0" applyFill="1" applyBorder="1" applyAlignment="1">
      <alignment horizontal="left" vertical="center"/>
    </xf>
    <xf numFmtId="0" fontId="0" fillId="7" borderId="5" xfId="0" applyFill="1" applyBorder="1" applyAlignment="1">
      <alignment horizontal="center" vertical="center"/>
    </xf>
    <xf numFmtId="0" fontId="0" fillId="6" borderId="4" xfId="0" applyFill="1" applyBorder="1" applyAlignment="1">
      <alignment horizontal="left" vertical="center"/>
    </xf>
    <xf numFmtId="0" fontId="0" fillId="6" borderId="5" xfId="0" applyFill="1" applyBorder="1" applyAlignment="1">
      <alignment horizontal="center" vertical="center"/>
    </xf>
    <xf numFmtId="0" fontId="0" fillId="13" borderId="44" xfId="0" applyFill="1" applyBorder="1" applyAlignment="1">
      <alignment horizontal="right" vertical="center"/>
    </xf>
    <xf numFmtId="0" fontId="0" fillId="13" borderId="3" xfId="0" applyFill="1" applyBorder="1" applyAlignment="1">
      <alignment horizontal="center" vertical="center"/>
    </xf>
    <xf numFmtId="0" fontId="0" fillId="13" borderId="4" xfId="0" applyFill="1" applyBorder="1" applyAlignment="1">
      <alignment horizontal="center" vertical="center"/>
    </xf>
    <xf numFmtId="0" fontId="0" fillId="13" borderId="4" xfId="0" applyFill="1" applyBorder="1">
      <alignment vertical="center"/>
    </xf>
    <xf numFmtId="0" fontId="0" fillId="13" borderId="5" xfId="0" applyFill="1" applyBorder="1">
      <alignment vertical="center"/>
    </xf>
    <xf numFmtId="0" fontId="0" fillId="0" borderId="0" xfId="0" applyFill="1" applyAlignment="1">
      <alignment horizontal="left" vertical="top"/>
    </xf>
    <xf numFmtId="0" fontId="0" fillId="0" borderId="0" xfId="0" applyFill="1" applyBorder="1" applyAlignment="1">
      <alignment horizontal="right" vertical="center"/>
    </xf>
    <xf numFmtId="0" fontId="0" fillId="0" borderId="0" xfId="0" applyFill="1" applyBorder="1" applyAlignment="1">
      <alignment horizontal="center" vertical="center"/>
    </xf>
    <xf numFmtId="0" fontId="0" fillId="0" borderId="0" xfId="0" applyFill="1" applyBorder="1">
      <alignment vertical="center"/>
    </xf>
    <xf numFmtId="0" fontId="0" fillId="5" borderId="3" xfId="0" applyFill="1" applyBorder="1" applyAlignment="1">
      <alignment horizontal="left" vertical="center"/>
    </xf>
    <xf numFmtId="0" fontId="0" fillId="5" borderId="20" xfId="0" applyFill="1" applyBorder="1" applyAlignment="1">
      <alignment horizontal="left" vertical="top"/>
    </xf>
    <xf numFmtId="0" fontId="0" fillId="5" borderId="21" xfId="0" applyFill="1" applyBorder="1" applyAlignment="1">
      <alignment horizontal="left" vertical="top"/>
    </xf>
    <xf numFmtId="0" fontId="0" fillId="7" borderId="3" xfId="0" applyFill="1" applyBorder="1" applyAlignment="1">
      <alignment horizontal="center" vertical="center"/>
    </xf>
    <xf numFmtId="0" fontId="0" fillId="6" borderId="1" xfId="0" applyFill="1" applyBorder="1" applyAlignment="1">
      <alignment horizontal="left" vertical="top"/>
    </xf>
    <xf numFmtId="0" fontId="0" fillId="6" borderId="25" xfId="0" applyFill="1" applyBorder="1" applyAlignment="1">
      <alignment horizontal="left" vertical="top"/>
    </xf>
    <xf numFmtId="0" fontId="0" fillId="5" borderId="19" xfId="0" applyFill="1" applyBorder="1" applyAlignment="1">
      <alignment horizontal="center" vertical="center"/>
    </xf>
    <xf numFmtId="0" fontId="0" fillId="5" borderId="20" xfId="0" applyFill="1" applyBorder="1" applyAlignment="1">
      <alignment horizontal="center" vertical="center"/>
    </xf>
    <xf numFmtId="0" fontId="0" fillId="5" borderId="21" xfId="0" applyFill="1" applyBorder="1" applyAlignment="1">
      <alignment horizontal="center" vertical="center"/>
    </xf>
    <xf numFmtId="0" fontId="0" fillId="6" borderId="24" xfId="0" applyFill="1" applyBorder="1" applyAlignment="1">
      <alignment horizontal="center" vertical="center"/>
    </xf>
    <xf numFmtId="0" fontId="0" fillId="6" borderId="1" xfId="0" applyFill="1" applyBorder="1" applyAlignment="1">
      <alignment horizontal="left" vertical="center"/>
    </xf>
    <xf numFmtId="0" fontId="0" fillId="6" borderId="25" xfId="0" applyFill="1" applyBorder="1" applyAlignment="1">
      <alignment horizontal="center" vertical="center"/>
    </xf>
    <xf numFmtId="0" fontId="0" fillId="7" borderId="4" xfId="0" applyFill="1" applyBorder="1" applyAlignment="1">
      <alignment horizontal="left" vertical="top"/>
    </xf>
    <xf numFmtId="0" fontId="0" fillId="7" borderId="5" xfId="0" applyFill="1" applyBorder="1" applyAlignment="1">
      <alignment horizontal="left" vertical="top"/>
    </xf>
    <xf numFmtId="0" fontId="0" fillId="13" borderId="4" xfId="0" applyFill="1" applyBorder="1" applyAlignment="1">
      <alignment horizontal="left" vertical="top"/>
    </xf>
    <xf numFmtId="0" fontId="0" fillId="5" borderId="5" xfId="0" applyFill="1" applyBorder="1" applyAlignment="1">
      <alignment horizontal="left" vertical="center"/>
    </xf>
    <xf numFmtId="0" fontId="0" fillId="5" borderId="4" xfId="0" applyFill="1" applyBorder="1" applyAlignment="1">
      <alignment horizontal="left" vertical="top"/>
    </xf>
    <xf numFmtId="0" fontId="0" fillId="5" borderId="5" xfId="0" applyFill="1" applyBorder="1" applyAlignment="1">
      <alignment horizontal="left" vertical="top"/>
    </xf>
    <xf numFmtId="0" fontId="1" fillId="0" borderId="0" xfId="7">
      <alignment vertical="center"/>
    </xf>
    <xf numFmtId="0" fontId="14" fillId="0" borderId="0" xfId="7" applyFont="1" applyFill="1">
      <alignment vertical="center"/>
    </xf>
    <xf numFmtId="0" fontId="1" fillId="0" borderId="0" xfId="7" applyFill="1">
      <alignment vertical="center"/>
    </xf>
    <xf numFmtId="0" fontId="7" fillId="0" borderId="0" xfId="7" applyFont="1" applyFill="1">
      <alignment vertical="center"/>
    </xf>
    <xf numFmtId="0" fontId="7" fillId="0" borderId="0" xfId="7" applyFont="1" applyFill="1" applyAlignment="1"/>
    <xf numFmtId="0" fontId="7" fillId="0" borderId="0" xfId="7" applyFont="1" applyFill="1" applyBorder="1">
      <alignment vertical="center"/>
    </xf>
    <xf numFmtId="0" fontId="2" fillId="0" borderId="99" xfId="7" applyFont="1" applyFill="1" applyBorder="1" applyAlignment="1">
      <alignment horizontal="center" vertical="center" wrapText="1"/>
    </xf>
    <xf numFmtId="0" fontId="2" fillId="0" borderId="106" xfId="7" applyFont="1" applyFill="1" applyBorder="1" applyAlignment="1">
      <alignment vertical="center" wrapText="1"/>
    </xf>
    <xf numFmtId="0" fontId="7" fillId="0" borderId="24" xfId="7" applyFont="1" applyFill="1" applyBorder="1" applyAlignment="1">
      <alignment vertical="center" shrinkToFit="1"/>
    </xf>
    <xf numFmtId="0" fontId="7" fillId="0" borderId="1" xfId="7" applyFont="1" applyFill="1" applyBorder="1" applyAlignment="1">
      <alignment vertical="center" shrinkToFit="1"/>
    </xf>
    <xf numFmtId="0" fontId="7" fillId="0" borderId="115" xfId="7" applyFont="1" applyFill="1" applyBorder="1" applyAlignment="1">
      <alignment horizontal="center" vertical="center"/>
    </xf>
    <xf numFmtId="0" fontId="7" fillId="0" borderId="102" xfId="7" applyFont="1" applyFill="1" applyBorder="1" applyAlignment="1">
      <alignment vertical="center"/>
    </xf>
    <xf numFmtId="0" fontId="7" fillId="0" borderId="43" xfId="7" applyFont="1" applyFill="1" applyBorder="1">
      <alignment vertical="center"/>
    </xf>
    <xf numFmtId="0" fontId="7" fillId="0" borderId="0" xfId="7" applyFont="1" applyFill="1" applyBorder="1" applyAlignment="1">
      <alignment vertical="center" wrapText="1"/>
    </xf>
    <xf numFmtId="0" fontId="7" fillId="0" borderId="0" xfId="7" applyFont="1" applyFill="1" applyBorder="1" applyAlignment="1">
      <alignment vertical="center" shrinkToFit="1"/>
    </xf>
    <xf numFmtId="0" fontId="51" fillId="0" borderId="0" xfId="7" applyFont="1" applyFill="1">
      <alignment vertical="center"/>
    </xf>
    <xf numFmtId="0" fontId="2" fillId="0" borderId="43" xfId="7" applyFont="1" applyFill="1" applyBorder="1">
      <alignment vertical="center"/>
    </xf>
    <xf numFmtId="0" fontId="2" fillId="0" borderId="0" xfId="7" applyFont="1" applyFill="1" applyBorder="1">
      <alignment vertical="center"/>
    </xf>
    <xf numFmtId="0" fontId="2" fillId="0" borderId="0" xfId="7" applyFont="1" applyFill="1">
      <alignment vertical="center"/>
    </xf>
    <xf numFmtId="0" fontId="7" fillId="0" borderId="0" xfId="7" applyFont="1" applyFill="1" applyBorder="1" applyAlignment="1">
      <alignment vertical="center"/>
    </xf>
    <xf numFmtId="182" fontId="7" fillId="0" borderId="0" xfId="7" applyNumberFormat="1" applyFont="1" applyFill="1" applyBorder="1" applyAlignment="1">
      <alignment horizontal="center" vertical="center"/>
    </xf>
    <xf numFmtId="38" fontId="7" fillId="0" borderId="0" xfId="8" applyFont="1" applyFill="1" applyBorder="1" applyAlignment="1">
      <alignment horizontal="center" vertical="center"/>
    </xf>
    <xf numFmtId="0" fontId="9" fillId="0" borderId="0" xfId="7" applyFont="1" applyFill="1" applyBorder="1" applyAlignment="1">
      <alignment horizontal="left" vertical="center"/>
    </xf>
    <xf numFmtId="0" fontId="15" fillId="0" borderId="0" xfId="7" applyFont="1" applyBorder="1" applyAlignment="1">
      <alignment vertical="center" shrinkToFit="1"/>
    </xf>
    <xf numFmtId="0" fontId="9" fillId="0" borderId="0" xfId="7" applyFont="1" applyBorder="1" applyAlignment="1">
      <alignment horizontal="left" vertical="top"/>
    </xf>
    <xf numFmtId="0" fontId="9" fillId="0" borderId="0" xfId="7" applyFont="1" applyFill="1" applyBorder="1" applyAlignment="1">
      <alignment horizontal="left" vertical="top"/>
    </xf>
    <xf numFmtId="0" fontId="9" fillId="0" borderId="0" xfId="7" applyFont="1" applyFill="1">
      <alignment vertical="center"/>
    </xf>
    <xf numFmtId="0" fontId="29" fillId="0" borderId="0" xfId="7" applyFont="1">
      <alignment vertical="center"/>
    </xf>
    <xf numFmtId="0" fontId="52" fillId="0" borderId="0" xfId="7" applyFont="1">
      <alignment vertical="center"/>
    </xf>
    <xf numFmtId="0" fontId="1" fillId="0" borderId="0" xfId="7" applyBorder="1">
      <alignment vertical="center"/>
    </xf>
    <xf numFmtId="0" fontId="1" fillId="0" borderId="24" xfId="7" applyBorder="1">
      <alignment vertical="center"/>
    </xf>
    <xf numFmtId="0" fontId="1" fillId="0" borderId="1" xfId="7" applyBorder="1">
      <alignment vertical="center"/>
    </xf>
    <xf numFmtId="0" fontId="1" fillId="0" borderId="25" xfId="7" applyBorder="1">
      <alignment vertical="center"/>
    </xf>
    <xf numFmtId="0" fontId="14" fillId="0" borderId="0" xfId="5" applyFont="1">
      <alignment vertical="center"/>
    </xf>
    <xf numFmtId="0" fontId="14" fillId="0" borderId="0" xfId="5" applyFont="1" applyBorder="1">
      <alignment vertical="center"/>
    </xf>
    <xf numFmtId="0" fontId="7" fillId="0" borderId="0" xfId="5" applyFont="1">
      <alignment vertical="center"/>
    </xf>
    <xf numFmtId="0" fontId="7" fillId="0" borderId="0" xfId="5" applyFont="1" applyFill="1">
      <alignment vertical="center"/>
    </xf>
    <xf numFmtId="0" fontId="7" fillId="0" borderId="0" xfId="5" applyFont="1" applyBorder="1" applyAlignment="1">
      <alignment vertical="center"/>
    </xf>
    <xf numFmtId="0" fontId="7" fillId="0" borderId="0" xfId="5" applyFont="1" applyBorder="1">
      <alignment vertical="center"/>
    </xf>
    <xf numFmtId="0" fontId="7" fillId="0" borderId="0" xfId="5" applyFont="1" applyBorder="1" applyAlignment="1">
      <alignment vertical="center" wrapText="1" shrinkToFit="1"/>
    </xf>
    <xf numFmtId="0" fontId="7" fillId="0" borderId="0" xfId="5" applyFont="1" applyBorder="1" applyAlignment="1">
      <alignment vertical="center" shrinkToFit="1"/>
    </xf>
    <xf numFmtId="0" fontId="9" fillId="0" borderId="0" xfId="5" applyFont="1" applyFill="1" applyBorder="1" applyAlignment="1">
      <alignment horizontal="left" vertical="top"/>
    </xf>
    <xf numFmtId="0" fontId="43" fillId="10" borderId="0" xfId="9" applyNumberFormat="1" applyFont="1" applyFill="1" applyAlignment="1">
      <alignment shrinkToFit="1"/>
    </xf>
    <xf numFmtId="0" fontId="7" fillId="0" borderId="105" xfId="5" applyFont="1" applyBorder="1" applyAlignment="1">
      <alignment horizontal="center" vertical="center" shrinkToFit="1"/>
    </xf>
    <xf numFmtId="0" fontId="7" fillId="0" borderId="97" xfId="5" applyFont="1" applyBorder="1" applyAlignment="1">
      <alignment horizontal="center" vertical="center" shrinkToFit="1"/>
    </xf>
    <xf numFmtId="0" fontId="7" fillId="0" borderId="99" xfId="5" applyFont="1" applyBorder="1" applyAlignment="1">
      <alignment horizontal="center" vertical="center" shrinkToFit="1"/>
    </xf>
    <xf numFmtId="0" fontId="7" fillId="0" borderId="96" xfId="5" applyFont="1" applyBorder="1" applyAlignment="1">
      <alignment horizontal="center" vertical="center" shrinkToFit="1"/>
    </xf>
    <xf numFmtId="0" fontId="41" fillId="0" borderId="0" xfId="5" applyFont="1" applyFill="1" applyBorder="1" applyAlignment="1">
      <alignment horizontal="right" vertical="top"/>
    </xf>
    <xf numFmtId="0" fontId="7" fillId="0" borderId="106" xfId="5" applyFont="1" applyBorder="1" applyAlignment="1">
      <alignment vertical="center" shrinkToFit="1"/>
    </xf>
    <xf numFmtId="0" fontId="7" fillId="0" borderId="89" xfId="5" applyFont="1" applyBorder="1" applyAlignment="1">
      <alignment vertical="center" shrinkToFit="1"/>
    </xf>
    <xf numFmtId="0" fontId="7" fillId="0" borderId="105" xfId="5" applyFont="1" applyBorder="1">
      <alignment vertical="center"/>
    </xf>
    <xf numFmtId="0" fontId="7" fillId="0" borderId="97" xfId="5" applyFont="1" applyBorder="1">
      <alignment vertical="center"/>
    </xf>
    <xf numFmtId="0" fontId="7" fillId="0" borderId="99" xfId="5" applyFont="1" applyBorder="1">
      <alignment vertical="center"/>
    </xf>
    <xf numFmtId="0" fontId="7" fillId="0" borderId="96" xfId="5" applyFont="1" applyBorder="1">
      <alignment vertical="center"/>
    </xf>
    <xf numFmtId="0" fontId="7" fillId="0" borderId="91" xfId="5" applyFont="1" applyBorder="1">
      <alignment vertical="center"/>
    </xf>
    <xf numFmtId="0" fontId="7" fillId="0" borderId="43" xfId="5" applyFont="1" applyBorder="1">
      <alignment vertical="center"/>
    </xf>
    <xf numFmtId="0" fontId="7" fillId="0" borderId="22" xfId="5" applyFont="1" applyBorder="1" applyAlignment="1">
      <alignment vertical="center" shrinkToFit="1"/>
    </xf>
    <xf numFmtId="0" fontId="7" fillId="0" borderId="108" xfId="5" applyFont="1" applyBorder="1">
      <alignment vertical="center"/>
    </xf>
    <xf numFmtId="0" fontId="7" fillId="0" borderId="114" xfId="5" applyFont="1" applyBorder="1">
      <alignment vertical="center"/>
    </xf>
    <xf numFmtId="0" fontId="7" fillId="0" borderId="115" xfId="5" applyFont="1" applyBorder="1">
      <alignment vertical="center"/>
    </xf>
    <xf numFmtId="0" fontId="7" fillId="0" borderId="116" xfId="5" applyFont="1" applyBorder="1">
      <alignment vertical="center"/>
    </xf>
    <xf numFmtId="0" fontId="7" fillId="0" borderId="44" xfId="5" applyFont="1" applyBorder="1">
      <alignment vertical="center"/>
    </xf>
    <xf numFmtId="0" fontId="7" fillId="0" borderId="22" xfId="5" applyFont="1" applyBorder="1">
      <alignment vertical="center"/>
    </xf>
    <xf numFmtId="0" fontId="7" fillId="0" borderId="23" xfId="5" applyFont="1" applyBorder="1">
      <alignment vertical="center"/>
    </xf>
    <xf numFmtId="0" fontId="7" fillId="0" borderId="19" xfId="5" applyFont="1" applyBorder="1" applyAlignment="1">
      <alignment horizontal="center" vertical="center"/>
    </xf>
    <xf numFmtId="0" fontId="7" fillId="0" borderId="20" xfId="5" applyFont="1" applyBorder="1">
      <alignment vertical="center"/>
    </xf>
    <xf numFmtId="0" fontId="7" fillId="0" borderId="21" xfId="5" applyFont="1" applyBorder="1">
      <alignment vertical="center"/>
    </xf>
    <xf numFmtId="0" fontId="7" fillId="0" borderId="24" xfId="5" applyFont="1" applyBorder="1" applyAlignment="1">
      <alignment horizontal="center" vertical="center"/>
    </xf>
    <xf numFmtId="0" fontId="7" fillId="0" borderId="1" xfId="5" applyFont="1" applyBorder="1">
      <alignment vertical="center"/>
    </xf>
    <xf numFmtId="0" fontId="7" fillId="0" borderId="25" xfId="5" applyFont="1" applyBorder="1">
      <alignment vertical="center"/>
    </xf>
    <xf numFmtId="0" fontId="7" fillId="0" borderId="0" xfId="5" applyFont="1" applyFill="1" applyBorder="1" applyAlignment="1">
      <alignment horizontal="center" vertical="center"/>
    </xf>
    <xf numFmtId="0" fontId="7" fillId="0" borderId="0" xfId="5" applyFont="1" applyFill="1" applyBorder="1" applyAlignment="1">
      <alignment vertical="center" wrapText="1"/>
    </xf>
    <xf numFmtId="0" fontId="7" fillId="0" borderId="0" xfId="5" applyFont="1" applyFill="1" applyBorder="1">
      <alignment vertical="center"/>
    </xf>
    <xf numFmtId="0" fontId="14" fillId="0" borderId="0" xfId="5" applyFont="1" applyFill="1">
      <alignment vertical="center"/>
    </xf>
    <xf numFmtId="0" fontId="13" fillId="9" borderId="117" xfId="5" applyFont="1" applyFill="1" applyBorder="1" applyAlignment="1">
      <alignment vertical="top"/>
    </xf>
    <xf numFmtId="0" fontId="13" fillId="9" borderId="118" xfId="5" applyFont="1" applyFill="1" applyBorder="1" applyAlignment="1">
      <alignment vertical="top"/>
    </xf>
    <xf numFmtId="0" fontId="13" fillId="9" borderId="119" xfId="5" applyFont="1" applyFill="1" applyBorder="1" applyAlignment="1">
      <alignment vertical="top"/>
    </xf>
    <xf numFmtId="0" fontId="7" fillId="0" borderId="106" xfId="5" applyFont="1" applyFill="1" applyBorder="1" applyAlignment="1">
      <alignment vertical="center" shrinkToFit="1"/>
    </xf>
    <xf numFmtId="0" fontId="7" fillId="0" borderId="89" xfId="5" applyFont="1" applyFill="1" applyBorder="1" applyAlignment="1">
      <alignment vertical="center" shrinkToFit="1"/>
    </xf>
    <xf numFmtId="0" fontId="7" fillId="0" borderId="104" xfId="5" applyFont="1" applyFill="1" applyBorder="1" applyAlignment="1">
      <alignment vertical="center" shrinkToFit="1"/>
    </xf>
    <xf numFmtId="0" fontId="7" fillId="0" borderId="104" xfId="5" applyFont="1" applyFill="1" applyBorder="1">
      <alignment vertical="center"/>
    </xf>
    <xf numFmtId="0" fontId="13" fillId="9" borderId="120" xfId="5" applyFont="1" applyFill="1" applyBorder="1" applyAlignment="1">
      <alignment vertical="top"/>
    </xf>
    <xf numFmtId="0" fontId="44" fillId="9" borderId="0" xfId="5" applyFont="1" applyFill="1" applyBorder="1" applyAlignment="1">
      <alignment horizontal="center" vertical="top"/>
    </xf>
    <xf numFmtId="0" fontId="13" fillId="9" borderId="0" xfId="5" applyFont="1" applyFill="1" applyBorder="1" applyAlignment="1">
      <alignment vertical="top"/>
    </xf>
    <xf numFmtId="0" fontId="45" fillId="9" borderId="0" xfId="5" applyFont="1" applyFill="1" applyBorder="1" applyAlignment="1">
      <alignment horizontal="center" vertical="top"/>
    </xf>
    <xf numFmtId="0" fontId="13" fillId="9" borderId="121" xfId="5" applyFont="1" applyFill="1" applyBorder="1" applyAlignment="1">
      <alignment vertical="top"/>
    </xf>
    <xf numFmtId="0" fontId="7" fillId="0" borderId="24" xfId="5" applyFont="1" applyFill="1" applyBorder="1" applyAlignment="1">
      <alignment vertical="center" shrinkToFit="1"/>
    </xf>
    <xf numFmtId="0" fontId="7" fillId="0" borderId="1" xfId="5" applyFont="1" applyFill="1" applyBorder="1" applyAlignment="1">
      <alignment vertical="center" shrinkToFit="1"/>
    </xf>
    <xf numFmtId="0" fontId="7" fillId="0" borderId="25" xfId="5" applyFont="1" applyFill="1" applyBorder="1" applyAlignment="1">
      <alignment vertical="center" shrinkToFit="1"/>
    </xf>
    <xf numFmtId="0" fontId="7" fillId="0" borderId="25" xfId="5" applyFont="1" applyFill="1" applyBorder="1">
      <alignment vertical="center"/>
    </xf>
    <xf numFmtId="0" fontId="7" fillId="0" borderId="24" xfId="5" applyFont="1" applyFill="1" applyBorder="1">
      <alignment vertical="center"/>
    </xf>
    <xf numFmtId="0" fontId="7" fillId="0" borderId="1" xfId="5" applyFont="1" applyFill="1" applyBorder="1">
      <alignment vertical="center"/>
    </xf>
    <xf numFmtId="0" fontId="13" fillId="9" borderId="120" xfId="5" applyFont="1" applyFill="1" applyBorder="1" applyAlignment="1">
      <alignment vertical="center"/>
    </xf>
    <xf numFmtId="0" fontId="26" fillId="9" borderId="0" xfId="5" applyFont="1" applyFill="1" applyBorder="1" applyAlignment="1">
      <alignment horizontal="center" vertical="center"/>
    </xf>
    <xf numFmtId="0" fontId="13" fillId="9" borderId="121" xfId="5" applyFont="1" applyFill="1" applyBorder="1" applyAlignment="1">
      <alignment vertical="center"/>
    </xf>
    <xf numFmtId="0" fontId="7" fillId="0" borderId="0" xfId="5" applyFont="1" applyFill="1" applyAlignment="1">
      <alignment horizontal="center" vertical="center"/>
    </xf>
    <xf numFmtId="0" fontId="7" fillId="0" borderId="20" xfId="5" applyFont="1" applyFill="1" applyBorder="1">
      <alignment vertical="center"/>
    </xf>
    <xf numFmtId="0" fontId="13" fillId="9" borderId="122" xfId="5" applyFont="1" applyFill="1" applyBorder="1" applyAlignment="1">
      <alignment vertical="top"/>
    </xf>
    <xf numFmtId="0" fontId="46" fillId="9" borderId="123" xfId="5" applyFont="1" applyFill="1" applyBorder="1" applyAlignment="1">
      <alignment vertical="top"/>
    </xf>
    <xf numFmtId="0" fontId="13" fillId="9" borderId="123" xfId="5" applyFont="1" applyFill="1" applyBorder="1" applyAlignment="1">
      <alignment vertical="top"/>
    </xf>
    <xf numFmtId="0" fontId="13" fillId="9" borderId="124" xfId="5" applyFont="1" applyFill="1" applyBorder="1" applyAlignment="1">
      <alignment vertical="top"/>
    </xf>
    <xf numFmtId="0" fontId="6" fillId="0" borderId="0" xfId="5" applyFont="1" applyFill="1" applyBorder="1" applyAlignment="1">
      <alignment horizontal="left" vertical="top"/>
    </xf>
    <xf numFmtId="0" fontId="6" fillId="2" borderId="19" xfId="5" applyFont="1" applyFill="1" applyBorder="1" applyAlignment="1">
      <alignment horizontal="left" vertical="top"/>
    </xf>
    <xf numFmtId="0" fontId="6" fillId="2" borderId="20" xfId="5" applyFont="1" applyFill="1" applyBorder="1" applyAlignment="1">
      <alignment horizontal="left" vertical="top"/>
    </xf>
    <xf numFmtId="0" fontId="6" fillId="2" borderId="21" xfId="5" applyFont="1" applyFill="1" applyBorder="1" applyAlignment="1">
      <alignment horizontal="left" vertical="top"/>
    </xf>
    <xf numFmtId="0" fontId="6" fillId="11" borderId="43" xfId="5" applyFont="1" applyFill="1" applyBorder="1" applyAlignment="1">
      <alignment horizontal="left" vertical="top"/>
    </xf>
    <xf numFmtId="0" fontId="6" fillId="2" borderId="22" xfId="5" applyFont="1" applyFill="1" applyBorder="1" applyAlignment="1">
      <alignment horizontal="left" vertical="top"/>
    </xf>
    <xf numFmtId="0" fontId="20" fillId="2" borderId="0" xfId="5" applyFont="1" applyFill="1" applyBorder="1" applyAlignment="1">
      <alignment horizontal="left" vertical="top"/>
    </xf>
    <xf numFmtId="0" fontId="6" fillId="2" borderId="0" xfId="5" applyFont="1" applyFill="1" applyBorder="1" applyAlignment="1">
      <alignment horizontal="left" vertical="top"/>
    </xf>
    <xf numFmtId="0" fontId="6" fillId="2" borderId="23" xfId="5" applyFont="1" applyFill="1" applyBorder="1" applyAlignment="1">
      <alignment horizontal="left" vertical="top"/>
    </xf>
    <xf numFmtId="181" fontId="13" fillId="11" borderId="3" xfId="5" applyNumberFormat="1" applyFont="1" applyFill="1" applyBorder="1" applyAlignment="1">
      <alignment horizontal="left" vertical="top"/>
    </xf>
    <xf numFmtId="38" fontId="13" fillId="11" borderId="43" xfId="9" applyFont="1" applyFill="1" applyBorder="1" applyAlignment="1">
      <alignment vertical="center"/>
    </xf>
    <xf numFmtId="0" fontId="6" fillId="2" borderId="23" xfId="5" applyFont="1" applyFill="1" applyBorder="1" applyAlignment="1">
      <alignment horizontal="left"/>
    </xf>
    <xf numFmtId="0" fontId="6" fillId="2" borderId="24" xfId="5" applyFont="1" applyFill="1" applyBorder="1" applyAlignment="1">
      <alignment horizontal="left" vertical="top"/>
    </xf>
    <xf numFmtId="0" fontId="6" fillId="2" borderId="1" xfId="5" applyFont="1" applyFill="1" applyBorder="1" applyAlignment="1">
      <alignment horizontal="left" vertical="top"/>
    </xf>
    <xf numFmtId="0" fontId="6" fillId="2" borderId="25" xfId="5" applyFont="1" applyFill="1" applyBorder="1" applyAlignment="1">
      <alignment horizontal="left" vertical="top"/>
    </xf>
    <xf numFmtId="0" fontId="14" fillId="0" borderId="0" xfId="5" applyFont="1" applyFill="1" applyAlignment="1">
      <alignment vertical="center"/>
    </xf>
    <xf numFmtId="0" fontId="7" fillId="0" borderId="19" xfId="5" applyFont="1" applyFill="1" applyBorder="1">
      <alignment vertical="center"/>
    </xf>
    <xf numFmtId="0" fontId="7" fillId="0" borderId="21" xfId="5" applyFont="1" applyFill="1" applyBorder="1">
      <alignment vertical="center"/>
    </xf>
    <xf numFmtId="0" fontId="7" fillId="0" borderId="22" xfId="5" applyFont="1" applyFill="1" applyBorder="1">
      <alignment vertical="center"/>
    </xf>
    <xf numFmtId="0" fontId="7" fillId="0" borderId="23" xfId="5" applyFont="1" applyFill="1" applyBorder="1">
      <alignment vertical="center"/>
    </xf>
    <xf numFmtId="0" fontId="9" fillId="0" borderId="0" xfId="5" applyFont="1">
      <alignment vertical="center"/>
    </xf>
    <xf numFmtId="0" fontId="7" fillId="0" borderId="0" xfId="5" applyFont="1" applyAlignment="1">
      <alignment vertical="center" shrinkToFit="1"/>
    </xf>
    <xf numFmtId="0" fontId="7" fillId="0" borderId="4" xfId="5" applyFont="1" applyFill="1" applyBorder="1" applyAlignment="1">
      <alignment vertical="center"/>
    </xf>
    <xf numFmtId="0" fontId="7" fillId="0" borderId="5" xfId="5" applyFont="1" applyFill="1" applyBorder="1" applyAlignment="1">
      <alignment vertical="center"/>
    </xf>
    <xf numFmtId="0" fontId="7" fillId="0" borderId="20" xfId="5" applyFont="1" applyFill="1" applyBorder="1" applyAlignment="1">
      <alignment vertical="center"/>
    </xf>
    <xf numFmtId="0" fontId="7" fillId="0" borderId="21" xfId="5" applyFont="1" applyFill="1" applyBorder="1" applyAlignment="1">
      <alignment vertical="center"/>
    </xf>
    <xf numFmtId="0" fontId="7" fillId="0" borderId="1" xfId="5" applyFont="1" applyFill="1" applyBorder="1" applyAlignment="1">
      <alignment vertical="center"/>
    </xf>
    <xf numFmtId="0" fontId="7" fillId="0" borderId="25" xfId="5" applyFont="1" applyFill="1" applyBorder="1" applyAlignment="1">
      <alignment vertical="center"/>
    </xf>
    <xf numFmtId="0" fontId="5" fillId="0" borderId="0" xfId="2" applyFont="1" applyBorder="1" applyAlignment="1"/>
    <xf numFmtId="0" fontId="0" fillId="5" borderId="5" xfId="0" applyFill="1" applyBorder="1" applyAlignment="1">
      <alignment horizontal="right" vertical="center"/>
    </xf>
    <xf numFmtId="0" fontId="0" fillId="7" borderId="20" xfId="0" applyFont="1" applyFill="1" applyBorder="1">
      <alignment vertical="center"/>
    </xf>
    <xf numFmtId="0" fontId="0" fillId="6" borderId="3" xfId="0" applyFill="1" applyBorder="1" applyAlignment="1">
      <alignment horizontal="left" vertical="center"/>
    </xf>
    <xf numFmtId="0" fontId="0" fillId="13" borderId="4" xfId="0" applyFont="1" applyFill="1" applyBorder="1">
      <alignment vertical="center"/>
    </xf>
    <xf numFmtId="0" fontId="0" fillId="7" borderId="19" xfId="0" applyFill="1" applyBorder="1" applyAlignment="1">
      <alignment horizontal="left" vertical="center"/>
    </xf>
    <xf numFmtId="0" fontId="0" fillId="7" borderId="20" xfId="0" applyFill="1" applyBorder="1" applyAlignment="1">
      <alignment horizontal="left" vertical="center"/>
    </xf>
    <xf numFmtId="0" fontId="0" fillId="7" borderId="21" xfId="0" applyFill="1" applyBorder="1" applyAlignment="1">
      <alignment horizontal="center" vertical="center"/>
    </xf>
    <xf numFmtId="0" fontId="0" fillId="6" borderId="4" xfId="0" applyFont="1" applyFill="1" applyBorder="1">
      <alignment vertical="center"/>
    </xf>
    <xf numFmtId="0" fontId="9" fillId="0" borderId="19" xfId="0" applyFont="1" applyBorder="1" applyAlignment="1">
      <alignment horizontal="center" vertical="top" shrinkToFit="1"/>
    </xf>
    <xf numFmtId="0" fontId="9" fillId="0" borderId="24" xfId="0" applyFont="1" applyBorder="1" applyAlignment="1">
      <alignment horizontal="center" vertical="top" shrinkToFit="1"/>
    </xf>
    <xf numFmtId="0" fontId="7" fillId="0" borderId="0" xfId="7" applyFont="1" applyFill="1" applyBorder="1" applyAlignment="1">
      <alignment horizontal="center" vertical="center"/>
    </xf>
    <xf numFmtId="0" fontId="7" fillId="0" borderId="106" xfId="5" applyFont="1" applyFill="1" applyBorder="1" applyAlignment="1">
      <alignment horizontal="center" vertical="center"/>
    </xf>
    <xf numFmtId="0" fontId="7" fillId="0" borderId="24" xfId="5" applyFont="1" applyFill="1" applyBorder="1" applyAlignment="1">
      <alignment horizontal="center" vertical="center"/>
    </xf>
    <xf numFmtId="0" fontId="7" fillId="0" borderId="96" xfId="5" applyFont="1" applyFill="1" applyBorder="1" applyAlignment="1">
      <alignment horizontal="center" vertical="center"/>
    </xf>
    <xf numFmtId="0" fontId="6" fillId="0" borderId="0" xfId="7" applyFont="1" applyFill="1" applyBorder="1">
      <alignment vertical="center"/>
    </xf>
    <xf numFmtId="0" fontId="7" fillId="0" borderId="147" xfId="5" applyFont="1" applyFill="1" applyBorder="1" applyAlignment="1">
      <alignment horizontal="center" vertical="center"/>
    </xf>
    <xf numFmtId="0" fontId="7" fillId="5" borderId="3" xfId="0" applyFont="1" applyFill="1" applyBorder="1" applyAlignment="1">
      <alignment vertical="center"/>
    </xf>
    <xf numFmtId="0" fontId="0" fillId="5" borderId="4" xfId="0" applyFont="1" applyFill="1" applyBorder="1" applyAlignment="1">
      <alignment vertical="center"/>
    </xf>
    <xf numFmtId="0" fontId="0" fillId="5" borderId="5" xfId="0" applyFont="1" applyFill="1" applyBorder="1" applyAlignment="1">
      <alignment vertical="center"/>
    </xf>
    <xf numFmtId="0" fontId="9" fillId="10" borderId="0" xfId="0" applyNumberFormat="1" applyFont="1" applyFill="1" applyBorder="1" applyAlignment="1">
      <alignment horizontal="left" vertical="top" shrinkToFit="1"/>
    </xf>
    <xf numFmtId="0" fontId="7" fillId="10" borderId="0" xfId="0" applyNumberFormat="1" applyFont="1" applyFill="1" applyBorder="1" applyAlignment="1">
      <alignment horizontal="left" vertical="top" shrinkToFit="1"/>
    </xf>
    <xf numFmtId="0" fontId="41" fillId="0" borderId="0" xfId="0" applyFont="1" applyFill="1" applyBorder="1" applyAlignment="1">
      <alignment horizontal="left" vertical="top"/>
    </xf>
    <xf numFmtId="0" fontId="42" fillId="10" borderId="0" xfId="0" applyNumberFormat="1" applyFont="1" applyFill="1" applyAlignment="1">
      <alignment shrinkToFit="1"/>
    </xf>
    <xf numFmtId="0" fontId="43" fillId="10" borderId="0" xfId="0" applyNumberFormat="1" applyFont="1" applyFill="1" applyAlignment="1">
      <alignment shrinkToFit="1"/>
    </xf>
    <xf numFmtId="0" fontId="43" fillId="10" borderId="0" xfId="0" applyNumberFormat="1" applyFont="1" applyFill="1" applyAlignment="1">
      <alignment vertical="center" shrinkToFit="1"/>
    </xf>
    <xf numFmtId="0" fontId="40" fillId="3" borderId="0" xfId="0" applyNumberFormat="1" applyFont="1" applyFill="1" applyBorder="1" applyAlignment="1">
      <alignment vertical="top"/>
    </xf>
    <xf numFmtId="0" fontId="9" fillId="3" borderId="0" xfId="0" applyNumberFormat="1" applyFont="1" applyFill="1" applyBorder="1" applyAlignment="1">
      <alignment vertical="top"/>
    </xf>
    <xf numFmtId="0" fontId="9" fillId="3" borderId="0" xfId="0" applyFont="1" applyFill="1" applyBorder="1" applyAlignment="1">
      <alignment horizontal="left" vertical="top"/>
    </xf>
    <xf numFmtId="0" fontId="28" fillId="0" borderId="0" xfId="0" applyFont="1" applyAlignment="1">
      <alignment vertical="top"/>
    </xf>
    <xf numFmtId="0" fontId="9" fillId="3" borderId="0" xfId="0" applyFont="1" applyFill="1" applyBorder="1" applyAlignment="1">
      <alignment horizontal="center" vertical="top"/>
    </xf>
    <xf numFmtId="0" fontId="9" fillId="0" borderId="0" xfId="0" applyFont="1" applyFill="1" applyBorder="1" applyAlignment="1">
      <alignment horizontal="center" vertical="top"/>
    </xf>
    <xf numFmtId="0" fontId="0" fillId="5" borderId="4" xfId="0" applyFill="1" applyBorder="1" applyAlignment="1">
      <alignment vertical="center"/>
    </xf>
    <xf numFmtId="0" fontId="7" fillId="5" borderId="19" xfId="0" applyFont="1" applyFill="1" applyBorder="1" applyAlignment="1">
      <alignment vertical="center"/>
    </xf>
    <xf numFmtId="0" fontId="7" fillId="5" borderId="20" xfId="0" applyFont="1" applyFill="1" applyBorder="1" applyAlignment="1">
      <alignment vertical="center"/>
    </xf>
    <xf numFmtId="0" fontId="7" fillId="5" borderId="24" xfId="0" applyFont="1" applyFill="1" applyBorder="1" applyAlignment="1">
      <alignment vertical="center"/>
    </xf>
    <xf numFmtId="0" fontId="0" fillId="5" borderId="20" xfId="0" applyFill="1" applyBorder="1" applyAlignment="1">
      <alignment vertical="center"/>
    </xf>
    <xf numFmtId="0" fontId="0" fillId="5" borderId="21" xfId="0" applyFont="1" applyFill="1" applyBorder="1" applyAlignment="1">
      <alignment vertical="center"/>
    </xf>
    <xf numFmtId="38" fontId="30" fillId="0" borderId="0" xfId="1" applyFont="1" applyAlignment="1">
      <alignment horizontal="left" vertical="center" wrapText="1"/>
    </xf>
    <xf numFmtId="38" fontId="27" fillId="0" borderId="132" xfId="1" applyFont="1" applyBorder="1" applyAlignment="1">
      <alignment horizontal="center" vertical="center"/>
    </xf>
    <xf numFmtId="38" fontId="27" fillId="0" borderId="2" xfId="1" applyFont="1" applyBorder="1" applyAlignment="1">
      <alignment horizontal="center" vertical="center"/>
    </xf>
    <xf numFmtId="38" fontId="27" fillId="0" borderId="133" xfId="1" applyFont="1" applyBorder="1" applyAlignment="1">
      <alignment horizontal="center" vertical="center"/>
    </xf>
    <xf numFmtId="38" fontId="27" fillId="0" borderId="130" xfId="1" applyFont="1" applyBorder="1" applyAlignment="1">
      <alignment horizontal="center" vertical="center"/>
    </xf>
    <xf numFmtId="38" fontId="27" fillId="0" borderId="131" xfId="1" applyFont="1" applyBorder="1" applyAlignment="1">
      <alignment horizontal="center" vertical="center"/>
    </xf>
    <xf numFmtId="38" fontId="30" fillId="0" borderId="0" xfId="1" applyFont="1" applyAlignment="1">
      <alignment vertical="center" wrapText="1"/>
    </xf>
    <xf numFmtId="38" fontId="0" fillId="0" borderId="0" xfId="1" applyFont="1" applyAlignment="1">
      <alignment horizontal="left" vertical="center" wrapText="1"/>
    </xf>
    <xf numFmtId="0" fontId="30" fillId="5" borderId="61" xfId="0" applyFont="1" applyFill="1" applyBorder="1" applyAlignment="1">
      <alignment horizontal="center" vertical="center" shrinkToFit="1"/>
    </xf>
    <xf numFmtId="0" fontId="30" fillId="5" borderId="63" xfId="0" applyFont="1" applyFill="1" applyBorder="1" applyAlignment="1">
      <alignment horizontal="center" vertical="center" shrinkToFit="1"/>
    </xf>
    <xf numFmtId="0" fontId="30" fillId="5" borderId="62" xfId="0" applyFont="1" applyFill="1" applyBorder="1" applyAlignment="1">
      <alignment horizontal="center" vertical="center" shrinkToFit="1"/>
    </xf>
    <xf numFmtId="38" fontId="7" fillId="0" borderId="0" xfId="1" applyFont="1" applyAlignment="1">
      <alignment horizontal="left" vertical="center" wrapText="1"/>
    </xf>
    <xf numFmtId="38" fontId="14" fillId="0" borderId="3" xfId="1" applyFont="1" applyBorder="1" applyAlignment="1">
      <alignment horizontal="right" vertical="center"/>
    </xf>
    <xf numFmtId="38" fontId="14" fillId="0" borderId="5" xfId="1" applyFont="1" applyBorder="1" applyAlignment="1">
      <alignment horizontal="right" vertical="center"/>
    </xf>
    <xf numFmtId="0" fontId="0" fillId="5" borderId="3" xfId="0" applyFill="1" applyBorder="1" applyAlignment="1">
      <alignment horizontal="left" vertical="center" shrinkToFit="1"/>
    </xf>
    <xf numFmtId="0" fontId="0" fillId="5" borderId="4" xfId="0" applyFill="1" applyBorder="1" applyAlignment="1">
      <alignment horizontal="left" vertical="center" shrinkToFit="1"/>
    </xf>
    <xf numFmtId="0" fontId="0" fillId="5" borderId="5" xfId="0" applyFill="1" applyBorder="1" applyAlignment="1">
      <alignment horizontal="left" vertical="center" shrinkToFit="1"/>
    </xf>
    <xf numFmtId="0" fontId="0" fillId="12" borderId="42" xfId="0" applyFill="1" applyBorder="1" applyAlignment="1">
      <alignment horizontal="right" vertical="center"/>
    </xf>
    <xf numFmtId="0" fontId="0" fillId="12" borderId="44" xfId="0" applyFill="1" applyBorder="1" applyAlignment="1">
      <alignment horizontal="right" vertical="center"/>
    </xf>
    <xf numFmtId="0" fontId="0" fillId="12" borderId="19" xfId="0" applyFill="1" applyBorder="1" applyAlignment="1">
      <alignment horizontal="center" vertical="center"/>
    </xf>
    <xf numFmtId="0" fontId="0" fillId="12" borderId="20" xfId="0" applyFill="1" applyBorder="1" applyAlignment="1">
      <alignment horizontal="center" vertical="center"/>
    </xf>
    <xf numFmtId="0" fontId="0" fillId="12" borderId="21" xfId="0" applyFill="1" applyBorder="1" applyAlignment="1">
      <alignment horizontal="center" vertical="center"/>
    </xf>
    <xf numFmtId="0" fontId="0" fillId="12" borderId="24" xfId="0" applyFill="1" applyBorder="1" applyAlignment="1">
      <alignment horizontal="center" vertical="center"/>
    </xf>
    <xf numFmtId="0" fontId="0" fillId="12" borderId="1" xfId="0" applyFill="1" applyBorder="1" applyAlignment="1">
      <alignment horizontal="center" vertical="center"/>
    </xf>
    <xf numFmtId="0" fontId="0" fillId="12" borderId="25" xfId="0" applyFill="1" applyBorder="1" applyAlignment="1">
      <alignment horizontal="center" vertical="center"/>
    </xf>
    <xf numFmtId="0" fontId="6" fillId="0" borderId="0" xfId="2" applyFont="1" applyBorder="1" applyAlignment="1">
      <alignment horizontal="center" vertical="center"/>
    </xf>
    <xf numFmtId="0" fontId="6" fillId="5" borderId="19" xfId="2" applyFont="1" applyFill="1" applyBorder="1" applyAlignment="1">
      <alignment horizontal="left" vertical="center"/>
    </xf>
    <xf numFmtId="0" fontId="6" fillId="5" borderId="20" xfId="2" applyFont="1" applyFill="1" applyBorder="1" applyAlignment="1">
      <alignment horizontal="left" vertical="center"/>
    </xf>
    <xf numFmtId="0" fontId="6" fillId="5" borderId="24" xfId="2" applyFont="1" applyFill="1" applyBorder="1" applyAlignment="1">
      <alignment horizontal="left" vertical="center"/>
    </xf>
    <xf numFmtId="0" fontId="6" fillId="5" borderId="1" xfId="2" applyFont="1" applyFill="1" applyBorder="1" applyAlignment="1">
      <alignment horizontal="left" vertical="center"/>
    </xf>
    <xf numFmtId="38" fontId="6" fillId="0" borderId="83" xfId="1" applyFont="1" applyBorder="1" applyAlignment="1">
      <alignment horizontal="center" vertical="center"/>
    </xf>
    <xf numFmtId="38" fontId="6" fillId="0" borderId="84" xfId="1" applyFont="1" applyBorder="1" applyAlignment="1">
      <alignment horizontal="center" vertical="center"/>
    </xf>
    <xf numFmtId="38" fontId="6" fillId="0" borderId="85" xfId="1" applyFont="1" applyBorder="1" applyAlignment="1">
      <alignment horizontal="center" vertical="center"/>
    </xf>
    <xf numFmtId="38" fontId="6" fillId="0" borderId="86" xfId="1" applyFont="1" applyBorder="1" applyAlignment="1">
      <alignment horizontal="center" vertical="center"/>
    </xf>
    <xf numFmtId="0" fontId="6" fillId="0" borderId="24" xfId="2" applyFont="1" applyBorder="1" applyAlignment="1">
      <alignment horizontal="center" vertical="center"/>
    </xf>
    <xf numFmtId="0" fontId="6" fillId="0" borderId="1" xfId="2" applyFont="1" applyBorder="1" applyAlignment="1">
      <alignment horizontal="center" vertical="center"/>
    </xf>
    <xf numFmtId="0" fontId="6" fillId="0" borderId="25" xfId="2" applyFont="1" applyBorder="1" applyAlignment="1">
      <alignment horizontal="center" vertical="center"/>
    </xf>
    <xf numFmtId="0" fontId="7" fillId="5" borderId="45" xfId="0" applyFont="1" applyFill="1" applyBorder="1" applyAlignment="1">
      <alignment horizontal="center" vertical="center"/>
    </xf>
    <xf numFmtId="0" fontId="7" fillId="5" borderId="44" xfId="0" applyFont="1" applyFill="1" applyBorder="1" applyAlignment="1">
      <alignment horizontal="center" vertical="center"/>
    </xf>
    <xf numFmtId="0" fontId="7" fillId="0" borderId="19"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19" xfId="0" applyFont="1" applyBorder="1" applyAlignment="1">
      <alignment horizontal="left" vertical="center"/>
    </xf>
    <xf numFmtId="0" fontId="7" fillId="0" borderId="20" xfId="0" applyFont="1" applyBorder="1" applyAlignment="1">
      <alignment horizontal="left" vertical="center"/>
    </xf>
    <xf numFmtId="0" fontId="7" fillId="0" borderId="21" xfId="0" applyFont="1" applyBorder="1" applyAlignment="1">
      <alignment horizontal="left" vertical="center"/>
    </xf>
    <xf numFmtId="0" fontId="7" fillId="0" borderId="22" xfId="0" applyFont="1" applyBorder="1" applyAlignment="1">
      <alignment horizontal="left" vertical="center"/>
    </xf>
    <xf numFmtId="0" fontId="7" fillId="0" borderId="0" xfId="0" applyFont="1" applyBorder="1" applyAlignment="1">
      <alignment horizontal="left" vertical="center"/>
    </xf>
    <xf numFmtId="0" fontId="7" fillId="0" borderId="23" xfId="0" applyFont="1" applyBorder="1" applyAlignment="1">
      <alignment horizontal="left"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1" xfId="0" applyFont="1" applyBorder="1" applyAlignment="1">
      <alignment horizontal="center" vertical="center"/>
    </xf>
    <xf numFmtId="0" fontId="7" fillId="0" borderId="25" xfId="0" applyFont="1" applyBorder="1" applyAlignment="1">
      <alignment horizontal="center" vertical="center"/>
    </xf>
    <xf numFmtId="0" fontId="7" fillId="0" borderId="24" xfId="0" applyFont="1" applyBorder="1" applyAlignment="1">
      <alignment horizontal="center" vertical="center"/>
    </xf>
    <xf numFmtId="0" fontId="7" fillId="0" borderId="24" xfId="0" applyFont="1" applyBorder="1" applyAlignment="1">
      <alignment horizontal="left" vertical="center"/>
    </xf>
    <xf numFmtId="0" fontId="7" fillId="0" borderId="1" xfId="0" applyFont="1" applyBorder="1" applyAlignment="1">
      <alignment horizontal="left" vertical="center"/>
    </xf>
    <xf numFmtId="0" fontId="7" fillId="0" borderId="25" xfId="0" applyFont="1" applyBorder="1" applyAlignment="1">
      <alignment horizontal="left" vertical="center"/>
    </xf>
    <xf numFmtId="0" fontId="7" fillId="6" borderId="43" xfId="0" applyFont="1" applyFill="1" applyBorder="1" applyAlignment="1">
      <alignment horizontal="center" vertical="center"/>
    </xf>
    <xf numFmtId="0" fontId="0" fillId="0" borderId="43" xfId="0" applyFont="1" applyBorder="1">
      <alignment vertical="center"/>
    </xf>
    <xf numFmtId="38" fontId="14" fillId="0" borderId="43" xfId="1" applyFont="1" applyBorder="1">
      <alignment vertical="center"/>
    </xf>
    <xf numFmtId="38" fontId="14" fillId="0" borderId="43" xfId="1" applyFont="1" applyBorder="1" applyAlignment="1">
      <alignment vertical="center"/>
    </xf>
    <xf numFmtId="178" fontId="7" fillId="0" borderId="0" xfId="0" applyNumberFormat="1" applyFont="1" applyBorder="1" applyAlignment="1">
      <alignment vertical="top" wrapText="1"/>
    </xf>
    <xf numFmtId="0" fontId="7" fillId="0" borderId="0" xfId="0" applyFont="1" applyAlignment="1">
      <alignment vertical="top" wrapText="1"/>
    </xf>
    <xf numFmtId="178" fontId="14" fillId="0" borderId="0" xfId="0" applyNumberFormat="1" applyFont="1" applyAlignment="1">
      <alignment horizontal="left" vertical="top" wrapText="1"/>
    </xf>
    <xf numFmtId="178" fontId="14" fillId="0" borderId="0" xfId="0" applyNumberFormat="1" applyFont="1" applyAlignment="1">
      <alignment horizontal="left" vertical="top"/>
    </xf>
    <xf numFmtId="0" fontId="7" fillId="0" borderId="19" xfId="0" applyFont="1" applyBorder="1" applyAlignment="1">
      <alignment horizontal="center" vertical="center"/>
    </xf>
    <xf numFmtId="0" fontId="7" fillId="0" borderId="22" xfId="0" applyFont="1" applyBorder="1" applyAlignment="1">
      <alignment horizontal="center" vertical="center"/>
    </xf>
    <xf numFmtId="0" fontId="7" fillId="0" borderId="0" xfId="0" applyFont="1" applyBorder="1" applyAlignment="1">
      <alignment horizontal="center" vertical="center"/>
    </xf>
    <xf numFmtId="0" fontId="7" fillId="6" borderId="19"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21" xfId="0" applyFont="1" applyFill="1" applyBorder="1" applyAlignment="1">
      <alignment horizontal="center" vertical="center"/>
    </xf>
    <xf numFmtId="0" fontId="7" fillId="6" borderId="24" xfId="0" applyFont="1" applyFill="1" applyBorder="1" applyAlignment="1">
      <alignment horizontal="center" vertical="center"/>
    </xf>
    <xf numFmtId="0" fontId="7" fillId="6" borderId="1" xfId="0" applyFont="1" applyFill="1" applyBorder="1" applyAlignment="1">
      <alignment horizontal="center" vertical="center"/>
    </xf>
    <xf numFmtId="0" fontId="7" fillId="6" borderId="25" xfId="0" applyFont="1" applyFill="1" applyBorder="1" applyAlignment="1">
      <alignment horizontal="center" vertical="center"/>
    </xf>
    <xf numFmtId="3" fontId="7" fillId="0" borderId="20" xfId="0" applyNumberFormat="1" applyFont="1" applyBorder="1" applyAlignment="1">
      <alignment horizontal="center" vertical="center"/>
    </xf>
    <xf numFmtId="3" fontId="7" fillId="0" borderId="1" xfId="0" applyNumberFormat="1" applyFont="1" applyBorder="1" applyAlignment="1">
      <alignment horizontal="center" vertical="center"/>
    </xf>
    <xf numFmtId="0" fontId="7" fillId="0" borderId="19" xfId="0" applyFont="1" applyBorder="1" applyAlignment="1">
      <alignment horizontal="left" vertical="center" wrapText="1" shrinkToFit="1"/>
    </xf>
    <xf numFmtId="0" fontId="7" fillId="0" borderId="20" xfId="0" applyFont="1" applyBorder="1" applyAlignment="1">
      <alignment horizontal="left" vertical="center" wrapText="1" shrinkToFit="1"/>
    </xf>
    <xf numFmtId="0" fontId="7" fillId="0" borderId="21" xfId="0" applyFont="1" applyBorder="1" applyAlignment="1">
      <alignment horizontal="left" vertical="center" wrapText="1" shrinkToFit="1"/>
    </xf>
    <xf numFmtId="0" fontId="7" fillId="0" borderId="24" xfId="0" applyFont="1" applyBorder="1" applyAlignment="1">
      <alignment horizontal="left" vertical="center" wrapText="1" shrinkToFit="1"/>
    </xf>
    <xf numFmtId="0" fontId="7" fillId="0" borderId="1" xfId="0" applyFont="1" applyBorder="1" applyAlignment="1">
      <alignment horizontal="left" vertical="center" wrapText="1" shrinkToFit="1"/>
    </xf>
    <xf numFmtId="0" fontId="7" fillId="0" borderId="25" xfId="0" applyFont="1" applyBorder="1" applyAlignment="1">
      <alignment horizontal="left" vertical="center" wrapText="1" shrinkToFit="1"/>
    </xf>
    <xf numFmtId="0" fontId="7" fillId="5" borderId="19" xfId="0" applyFont="1" applyFill="1" applyBorder="1" applyAlignment="1">
      <alignment horizontal="left" vertical="center" wrapText="1"/>
    </xf>
    <xf numFmtId="0" fontId="7" fillId="5" borderId="20" xfId="0" applyFont="1" applyFill="1" applyBorder="1" applyAlignment="1">
      <alignment horizontal="left" vertical="center" wrapText="1"/>
    </xf>
    <xf numFmtId="0" fontId="7" fillId="5" borderId="21" xfId="0" applyFont="1" applyFill="1" applyBorder="1" applyAlignment="1">
      <alignment horizontal="left" vertical="center" wrapText="1"/>
    </xf>
    <xf numFmtId="0" fontId="7" fillId="5" borderId="24" xfId="0" applyFont="1" applyFill="1" applyBorder="1" applyAlignment="1">
      <alignment horizontal="left" vertical="center" wrapText="1"/>
    </xf>
    <xf numFmtId="0" fontId="7" fillId="5" borderId="1" xfId="0" applyFont="1" applyFill="1" applyBorder="1" applyAlignment="1">
      <alignment horizontal="left" vertical="center" wrapText="1"/>
    </xf>
    <xf numFmtId="0" fontId="7" fillId="5" borderId="25" xfId="0" applyFont="1" applyFill="1" applyBorder="1" applyAlignment="1">
      <alignment horizontal="left" vertical="center" wrapText="1"/>
    </xf>
    <xf numFmtId="0" fontId="6" fillId="5" borderId="19" xfId="2" applyFont="1" applyFill="1" applyBorder="1" applyAlignment="1">
      <alignment horizontal="center" vertical="center"/>
    </xf>
    <xf numFmtId="0" fontId="6" fillId="5" borderId="21" xfId="2" applyFont="1" applyFill="1" applyBorder="1" applyAlignment="1">
      <alignment horizontal="center" vertical="center"/>
    </xf>
    <xf numFmtId="0" fontId="6" fillId="5" borderId="24" xfId="2" applyFont="1" applyFill="1" applyBorder="1" applyAlignment="1">
      <alignment horizontal="center" vertical="center"/>
    </xf>
    <xf numFmtId="0" fontId="6" fillId="5" borderId="25" xfId="2" applyFont="1" applyFill="1" applyBorder="1" applyAlignment="1">
      <alignment horizontal="center" vertical="center"/>
    </xf>
    <xf numFmtId="0" fontId="7" fillId="0" borderId="24" xfId="0" applyFont="1" applyBorder="1" applyAlignment="1">
      <alignment horizontal="right" vertical="center" shrinkToFit="1"/>
    </xf>
    <xf numFmtId="0" fontId="7" fillId="0" borderId="1" xfId="0" applyFont="1" applyBorder="1" applyAlignment="1">
      <alignment horizontal="right" vertical="center" shrinkToFit="1"/>
    </xf>
    <xf numFmtId="0" fontId="7" fillId="0" borderId="25" xfId="0" applyFont="1" applyBorder="1" applyAlignment="1">
      <alignment horizontal="right" vertical="center" shrinkToFit="1"/>
    </xf>
    <xf numFmtId="178" fontId="7" fillId="5" borderId="43" xfId="0" applyNumberFormat="1" applyFont="1" applyFill="1" applyBorder="1" applyAlignment="1">
      <alignment horizontal="left" vertical="center" wrapText="1"/>
    </xf>
    <xf numFmtId="178" fontId="7" fillId="0" borderId="43" xfId="0" applyNumberFormat="1" applyFont="1" applyBorder="1" applyAlignment="1">
      <alignment horizontal="center" vertical="center"/>
    </xf>
    <xf numFmtId="178" fontId="7" fillId="0" borderId="43" xfId="0" applyNumberFormat="1" applyFont="1" applyBorder="1" applyAlignment="1">
      <alignment horizontal="center" vertical="center" wrapText="1"/>
    </xf>
    <xf numFmtId="0" fontId="7" fillId="0" borderId="43" xfId="0" applyFont="1" applyBorder="1" applyAlignment="1">
      <alignment vertical="center" wrapText="1"/>
    </xf>
    <xf numFmtId="0" fontId="7" fillId="0" borderId="19" xfId="0" applyFont="1" applyBorder="1" applyAlignment="1">
      <alignment vertical="center" shrinkToFit="1"/>
    </xf>
    <xf numFmtId="0" fontId="7" fillId="0" borderId="20" xfId="0" applyFont="1" applyBorder="1" applyAlignment="1">
      <alignment vertical="center" shrinkToFit="1"/>
    </xf>
    <xf numFmtId="0" fontId="7" fillId="0" borderId="21" xfId="0" applyFont="1" applyBorder="1" applyAlignment="1">
      <alignment vertical="center" shrinkToFit="1"/>
    </xf>
    <xf numFmtId="0" fontId="7" fillId="5" borderId="19" xfId="0" applyFont="1" applyFill="1" applyBorder="1" applyAlignment="1">
      <alignment horizontal="center" vertical="center"/>
    </xf>
    <xf numFmtId="0" fontId="7" fillId="5" borderId="21" xfId="0" applyFont="1" applyFill="1" applyBorder="1" applyAlignment="1">
      <alignment horizontal="center" vertical="center"/>
    </xf>
    <xf numFmtId="0" fontId="7" fillId="5" borderId="24" xfId="0" applyFont="1" applyFill="1" applyBorder="1" applyAlignment="1">
      <alignment horizontal="center" vertical="center"/>
    </xf>
    <xf numFmtId="0" fontId="7" fillId="5" borderId="25" xfId="0" applyFont="1" applyFill="1" applyBorder="1" applyAlignment="1">
      <alignment horizontal="center" vertical="center"/>
    </xf>
    <xf numFmtId="178" fontId="7" fillId="5" borderId="42" xfId="0" applyNumberFormat="1" applyFont="1" applyFill="1" applyBorder="1" applyAlignment="1">
      <alignment horizontal="center" vertical="center"/>
    </xf>
    <xf numFmtId="178" fontId="7" fillId="5" borderId="44" xfId="0" applyNumberFormat="1" applyFont="1" applyFill="1" applyBorder="1" applyAlignment="1">
      <alignment horizontal="center" vertical="center"/>
    </xf>
    <xf numFmtId="178" fontId="14" fillId="5" borderId="42" xfId="0" applyNumberFormat="1" applyFont="1" applyFill="1" applyBorder="1" applyAlignment="1">
      <alignment horizontal="center" vertical="center"/>
    </xf>
    <xf numFmtId="178" fontId="14" fillId="5" borderId="44" xfId="0" applyNumberFormat="1" applyFont="1" applyFill="1" applyBorder="1" applyAlignment="1">
      <alignment horizontal="center" vertical="center"/>
    </xf>
    <xf numFmtId="0" fontId="7" fillId="5" borderId="42" xfId="0" applyFont="1" applyFill="1" applyBorder="1" applyAlignment="1">
      <alignment horizontal="left" vertical="center" wrapText="1"/>
    </xf>
    <xf numFmtId="0" fontId="7" fillId="5" borderId="45" xfId="0" applyFont="1" applyFill="1" applyBorder="1" applyAlignment="1">
      <alignment horizontal="left" vertical="center" wrapText="1"/>
    </xf>
    <xf numFmtId="0" fontId="7" fillId="5" borderId="44" xfId="0" applyFont="1" applyFill="1" applyBorder="1" applyAlignment="1">
      <alignment horizontal="left" vertical="center" wrapText="1"/>
    </xf>
    <xf numFmtId="0" fontId="7" fillId="0" borderId="19" xfId="0" applyFont="1" applyBorder="1" applyAlignment="1">
      <alignment horizontal="center" vertical="center" shrinkToFit="1"/>
    </xf>
    <xf numFmtId="0" fontId="7" fillId="0" borderId="20" xfId="0" applyFont="1" applyBorder="1" applyAlignment="1">
      <alignment horizontal="center" vertical="center" shrinkToFit="1"/>
    </xf>
    <xf numFmtId="0" fontId="7" fillId="0" borderId="21" xfId="0" applyFont="1" applyBorder="1" applyAlignment="1">
      <alignment horizontal="center" vertical="center" shrinkToFit="1"/>
    </xf>
    <xf numFmtId="0" fontId="7" fillId="0" borderId="22" xfId="0" applyFont="1" applyBorder="1" applyAlignment="1">
      <alignment horizontal="center" vertical="center" shrinkToFit="1"/>
    </xf>
    <xf numFmtId="0" fontId="7" fillId="0" borderId="0" xfId="0" applyFont="1" applyBorder="1" applyAlignment="1">
      <alignment horizontal="center" vertical="center" shrinkToFit="1"/>
    </xf>
    <xf numFmtId="0" fontId="7" fillId="0" borderId="23" xfId="0" applyFont="1" applyBorder="1" applyAlignment="1">
      <alignment horizontal="center" vertical="center" shrinkToFit="1"/>
    </xf>
    <xf numFmtId="0" fontId="7" fillId="5" borderId="42" xfId="0" applyFont="1" applyFill="1" applyBorder="1" applyAlignment="1">
      <alignment horizontal="center" vertical="center"/>
    </xf>
    <xf numFmtId="0" fontId="7" fillId="6" borderId="3" xfId="0" applyFont="1" applyFill="1" applyBorder="1" applyAlignment="1">
      <alignment horizontal="center" vertical="center"/>
    </xf>
    <xf numFmtId="0" fontId="7" fillId="6" borderId="4" xfId="0" applyFont="1" applyFill="1" applyBorder="1" applyAlignment="1">
      <alignment horizontal="center" vertical="center"/>
    </xf>
    <xf numFmtId="0" fontId="0" fillId="6" borderId="5" xfId="0" applyFont="1" applyFill="1" applyBorder="1" applyAlignment="1">
      <alignment horizontal="center" vertical="center"/>
    </xf>
    <xf numFmtId="0" fontId="7" fillId="5" borderId="42" xfId="0" applyFont="1" applyFill="1" applyBorder="1" applyAlignment="1">
      <alignment vertical="center"/>
    </xf>
    <xf numFmtId="0" fontId="7" fillId="5" borderId="45" xfId="0" applyFont="1" applyFill="1" applyBorder="1" applyAlignment="1">
      <alignment vertical="center"/>
    </xf>
    <xf numFmtId="0" fontId="7" fillId="5" borderId="44" xfId="0" applyFont="1" applyFill="1" applyBorder="1" applyAlignment="1">
      <alignment vertical="center"/>
    </xf>
    <xf numFmtId="0" fontId="7" fillId="5" borderId="3" xfId="0" applyFont="1" applyFill="1" applyBorder="1" applyAlignment="1">
      <alignment horizontal="left" vertical="center" wrapText="1"/>
    </xf>
    <xf numFmtId="0" fontId="7" fillId="5" borderId="4" xfId="0" applyFont="1" applyFill="1" applyBorder="1" applyAlignment="1">
      <alignment horizontal="left" vertical="center" wrapText="1"/>
    </xf>
    <xf numFmtId="0" fontId="7" fillId="5" borderId="5" xfId="0" applyFont="1" applyFill="1" applyBorder="1" applyAlignment="1">
      <alignment horizontal="left" vertical="center" wrapText="1"/>
    </xf>
    <xf numFmtId="178" fontId="7" fillId="5" borderId="43" xfId="0" applyNumberFormat="1" applyFont="1" applyFill="1" applyBorder="1" applyAlignment="1">
      <alignment horizontal="center" vertical="center"/>
    </xf>
    <xf numFmtId="178" fontId="7" fillId="0" borderId="43" xfId="0" applyNumberFormat="1" applyFont="1" applyBorder="1" applyAlignment="1">
      <alignment horizontal="left" vertical="center" wrapText="1"/>
    </xf>
    <xf numFmtId="0" fontId="7" fillId="0" borderId="43" xfId="0" applyFont="1" applyBorder="1" applyAlignment="1">
      <alignment horizontal="center" vertical="center"/>
    </xf>
    <xf numFmtId="0" fontId="7" fillId="5" borderId="19" xfId="0" applyFont="1" applyFill="1" applyBorder="1" applyAlignment="1">
      <alignment horizontal="left" vertical="center"/>
    </xf>
    <xf numFmtId="0" fontId="7" fillId="5" borderId="21" xfId="0" applyFont="1" applyFill="1" applyBorder="1" applyAlignment="1">
      <alignment horizontal="left" vertical="center"/>
    </xf>
    <xf numFmtId="0" fontId="7" fillId="5" borderId="24" xfId="0" applyFont="1" applyFill="1" applyBorder="1" applyAlignment="1">
      <alignment horizontal="left" vertical="center"/>
    </xf>
    <xf numFmtId="0" fontId="7" fillId="5" borderId="25" xfId="0" applyFont="1" applyFill="1" applyBorder="1" applyAlignment="1">
      <alignment horizontal="left" vertical="center"/>
    </xf>
    <xf numFmtId="38" fontId="14" fillId="0" borderId="43" xfId="1" applyFont="1" applyFill="1" applyBorder="1">
      <alignment vertical="center"/>
    </xf>
    <xf numFmtId="0" fontId="7" fillId="0" borderId="116" xfId="5" applyFont="1" applyFill="1" applyBorder="1" applyAlignment="1">
      <alignment horizontal="center" vertical="center" shrinkToFit="1"/>
    </xf>
    <xf numFmtId="0" fontId="7" fillId="0" borderId="114" xfId="5" applyFont="1" applyFill="1" applyBorder="1" applyAlignment="1">
      <alignment horizontal="center" vertical="center" shrinkToFit="1"/>
    </xf>
    <xf numFmtId="0" fontId="7" fillId="0" borderId="107" xfId="5" applyFont="1" applyFill="1" applyBorder="1" applyAlignment="1">
      <alignment horizontal="center" vertical="center" shrinkToFit="1"/>
    </xf>
    <xf numFmtId="0" fontId="7" fillId="0" borderId="116" xfId="5" applyFont="1" applyFill="1" applyBorder="1" applyAlignment="1">
      <alignment horizontal="center" vertical="center"/>
    </xf>
    <xf numFmtId="0" fontId="7" fillId="0" borderId="114" xfId="5" applyFont="1" applyFill="1" applyBorder="1" applyAlignment="1">
      <alignment horizontal="center" vertical="center"/>
    </xf>
    <xf numFmtId="0" fontId="7" fillId="0" borderId="115" xfId="5" applyFont="1" applyFill="1" applyBorder="1" applyAlignment="1">
      <alignment horizontal="center" vertical="center"/>
    </xf>
    <xf numFmtId="0" fontId="7" fillId="0" borderId="44" xfId="5" applyFont="1" applyFill="1" applyBorder="1" applyAlignment="1">
      <alignment horizontal="center" vertical="center"/>
    </xf>
    <xf numFmtId="0" fontId="15" fillId="0" borderId="42" xfId="5" applyFont="1" applyBorder="1" applyAlignment="1">
      <alignment horizontal="left" vertical="center" wrapText="1"/>
    </xf>
    <xf numFmtId="0" fontId="15" fillId="0" borderId="45" xfId="5" applyFont="1" applyBorder="1" applyAlignment="1">
      <alignment horizontal="left" vertical="center" wrapText="1"/>
    </xf>
    <xf numFmtId="0" fontId="15" fillId="0" borderId="44" xfId="5" applyFont="1" applyBorder="1" applyAlignment="1">
      <alignment horizontal="left" vertical="center" wrapText="1"/>
    </xf>
    <xf numFmtId="0" fontId="15" fillId="0" borderId="43" xfId="5" applyFont="1" applyBorder="1" applyAlignment="1">
      <alignment horizontal="center" vertical="center" wrapText="1"/>
    </xf>
    <xf numFmtId="0" fontId="7" fillId="0" borderId="96" xfId="5" applyFont="1" applyFill="1" applyBorder="1" applyAlignment="1">
      <alignment horizontal="center" vertical="center" shrinkToFit="1"/>
    </xf>
    <xf numFmtId="0" fontId="7" fillId="0" borderId="97" xfId="5" applyFont="1" applyFill="1" applyBorder="1" applyAlignment="1">
      <alignment horizontal="center" vertical="center" shrinkToFit="1"/>
    </xf>
    <xf numFmtId="0" fontId="7" fillId="0" borderId="98" xfId="5" applyFont="1" applyFill="1" applyBorder="1" applyAlignment="1">
      <alignment horizontal="center" vertical="center" shrinkToFit="1"/>
    </xf>
    <xf numFmtId="0" fontId="7" fillId="0" borderId="96" xfId="5" applyFont="1" applyFill="1" applyBorder="1" applyAlignment="1">
      <alignment horizontal="center" vertical="center"/>
    </xf>
    <xf numFmtId="0" fontId="7" fillId="0" borderId="97" xfId="5" applyFont="1" applyFill="1" applyBorder="1" applyAlignment="1">
      <alignment horizontal="center" vertical="center"/>
    </xf>
    <xf numFmtId="0" fontId="7" fillId="0" borderId="99" xfId="5" applyFont="1" applyFill="1" applyBorder="1" applyAlignment="1">
      <alignment horizontal="center" vertical="center"/>
    </xf>
    <xf numFmtId="0" fontId="7" fillId="0" borderId="91" xfId="5" applyFont="1" applyFill="1" applyBorder="1" applyAlignment="1">
      <alignment horizontal="center" vertical="center"/>
    </xf>
    <xf numFmtId="0" fontId="7" fillId="0" borderId="22" xfId="5" applyFont="1" applyFill="1" applyBorder="1" applyAlignment="1">
      <alignment horizontal="right" vertical="center"/>
    </xf>
    <xf numFmtId="0" fontId="7" fillId="0" borderId="0" xfId="5" applyFont="1" applyFill="1" applyBorder="1" applyAlignment="1">
      <alignment horizontal="right" vertical="center"/>
    </xf>
    <xf numFmtId="0" fontId="7" fillId="0" borderId="23" xfId="5" applyFont="1" applyFill="1" applyBorder="1" applyAlignment="1">
      <alignment horizontal="right" vertical="center"/>
    </xf>
    <xf numFmtId="0" fontId="7" fillId="0" borderId="3" xfId="5" applyFont="1" applyFill="1" applyBorder="1" applyAlignment="1">
      <alignment horizontal="center" vertical="center"/>
    </xf>
    <xf numFmtId="0" fontId="7" fillId="0" borderId="4" xfId="5" applyFont="1" applyFill="1" applyBorder="1" applyAlignment="1">
      <alignment horizontal="center" vertical="center"/>
    </xf>
    <xf numFmtId="0" fontId="7" fillId="0" borderId="125" xfId="5" applyFont="1" applyFill="1" applyBorder="1" applyAlignment="1">
      <alignment horizontal="right" vertical="center" shrinkToFit="1"/>
    </xf>
    <xf numFmtId="0" fontId="7" fillId="0" borderId="4" xfId="5" applyFont="1" applyFill="1" applyBorder="1" applyAlignment="1">
      <alignment horizontal="right" vertical="center" shrinkToFit="1"/>
    </xf>
    <xf numFmtId="0" fontId="14" fillId="0" borderId="4" xfId="5" applyFill="1" applyBorder="1" applyAlignment="1">
      <alignment horizontal="right" vertical="center" shrinkToFit="1"/>
    </xf>
    <xf numFmtId="0" fontId="14" fillId="0" borderId="5" xfId="5" applyFill="1" applyBorder="1" applyAlignment="1">
      <alignment horizontal="right" vertical="center" shrinkToFit="1"/>
    </xf>
    <xf numFmtId="0" fontId="7" fillId="0" borderId="43" xfId="5" applyFont="1" applyFill="1" applyBorder="1" applyAlignment="1">
      <alignment horizontal="center" vertical="center"/>
    </xf>
    <xf numFmtId="0" fontId="7" fillId="0" borderId="42" xfId="5" applyFont="1" applyFill="1" applyBorder="1" applyAlignment="1">
      <alignment horizontal="center" vertical="center"/>
    </xf>
    <xf numFmtId="0" fontId="7" fillId="0" borderId="126" xfId="5" applyFont="1" applyFill="1" applyBorder="1" applyAlignment="1">
      <alignment horizontal="center" vertical="center"/>
    </xf>
    <xf numFmtId="0" fontId="7" fillId="0" borderId="127" xfId="5" applyFont="1" applyFill="1" applyBorder="1" applyAlignment="1">
      <alignment horizontal="center" vertical="center"/>
    </xf>
    <xf numFmtId="0" fontId="7" fillId="0" borderId="128" xfId="5" applyFont="1" applyFill="1" applyBorder="1" applyAlignment="1">
      <alignment horizontal="center" vertical="center"/>
    </xf>
    <xf numFmtId="0" fontId="7" fillId="0" borderId="98" xfId="5" applyFont="1" applyFill="1" applyBorder="1" applyAlignment="1">
      <alignment horizontal="center" vertical="center"/>
    </xf>
    <xf numFmtId="0" fontId="7" fillId="0" borderId="129" xfId="5" applyFont="1" applyFill="1" applyBorder="1" applyAlignment="1">
      <alignment horizontal="center" vertical="center"/>
    </xf>
    <xf numFmtId="0" fontId="7" fillId="0" borderId="19" xfId="5" applyFont="1" applyFill="1" applyBorder="1" applyAlignment="1">
      <alignment horizontal="center" vertical="center"/>
    </xf>
    <xf numFmtId="0" fontId="7" fillId="0" borderId="21" xfId="5" applyFont="1" applyFill="1" applyBorder="1" applyAlignment="1">
      <alignment horizontal="center" vertical="center"/>
    </xf>
    <xf numFmtId="0" fontId="7" fillId="0" borderId="22" xfId="5" applyFont="1" applyFill="1" applyBorder="1" applyAlignment="1">
      <alignment horizontal="center" vertical="center"/>
    </xf>
    <xf numFmtId="0" fontId="7" fillId="0" borderId="23" xfId="5" applyFont="1" applyFill="1" applyBorder="1" applyAlignment="1">
      <alignment horizontal="center" vertical="center"/>
    </xf>
    <xf numFmtId="0" fontId="7" fillId="0" borderId="43" xfId="5" applyFont="1" applyFill="1" applyBorder="1" applyAlignment="1">
      <alignment horizontal="center" vertical="center" shrinkToFit="1"/>
    </xf>
    <xf numFmtId="0" fontId="7" fillId="0" borderId="90" xfId="5" applyFont="1" applyFill="1" applyBorder="1" applyAlignment="1">
      <alignment horizontal="center" vertical="center" shrinkToFit="1"/>
    </xf>
    <xf numFmtId="0" fontId="7" fillId="0" borderId="20" xfId="5" applyFont="1" applyFill="1" applyBorder="1" applyAlignment="1">
      <alignment horizontal="center" vertical="center"/>
    </xf>
    <xf numFmtId="0" fontId="7" fillId="0" borderId="0" xfId="5" applyFont="1" applyFill="1" applyBorder="1" applyAlignment="1">
      <alignment horizontal="center" vertical="center"/>
    </xf>
    <xf numFmtId="0" fontId="7" fillId="0" borderId="102" xfId="5" applyFont="1" applyFill="1" applyBorder="1" applyAlignment="1">
      <alignment horizontal="center" vertical="center"/>
    </xf>
    <xf numFmtId="0" fontId="7" fillId="0" borderId="103" xfId="5" applyFont="1" applyFill="1" applyBorder="1" applyAlignment="1">
      <alignment horizontal="center" vertical="center"/>
    </xf>
    <xf numFmtId="0" fontId="7" fillId="0" borderId="107" xfId="5" applyFont="1" applyFill="1" applyBorder="1" applyAlignment="1">
      <alignment horizontal="center" vertical="center"/>
    </xf>
    <xf numFmtId="0" fontId="7" fillId="0" borderId="101" xfId="5" applyFont="1" applyFill="1" applyBorder="1" applyAlignment="1">
      <alignment horizontal="center" vertical="center"/>
    </xf>
    <xf numFmtId="0" fontId="7" fillId="0" borderId="15" xfId="5" applyFont="1" applyFill="1" applyBorder="1" applyAlignment="1">
      <alignment horizontal="center" vertical="center"/>
    </xf>
    <xf numFmtId="0" fontId="7" fillId="0" borderId="100" xfId="5" applyFont="1" applyFill="1" applyBorder="1" applyAlignment="1">
      <alignment horizontal="center" vertical="center"/>
    </xf>
    <xf numFmtId="0" fontId="7" fillId="0" borderId="106" xfId="5" applyFont="1" applyFill="1" applyBorder="1" applyAlignment="1">
      <alignment horizontal="center" vertical="center"/>
    </xf>
    <xf numFmtId="0" fontId="7" fillId="0" borderId="89" xfId="5" applyFont="1" applyFill="1" applyBorder="1" applyAlignment="1">
      <alignment horizontal="center" vertical="center"/>
    </xf>
    <xf numFmtId="0" fontId="7" fillId="0" borderId="106" xfId="5" applyFont="1" applyBorder="1" applyAlignment="1">
      <alignment horizontal="center" vertical="center" shrinkToFit="1"/>
    </xf>
    <xf numFmtId="0" fontId="7" fillId="0" borderId="105" xfId="5" applyFont="1" applyBorder="1" applyAlignment="1">
      <alignment horizontal="center" vertical="center" shrinkToFit="1"/>
    </xf>
    <xf numFmtId="0" fontId="7" fillId="0" borderId="91" xfId="5" applyFont="1" applyBorder="1" applyAlignment="1">
      <alignment horizontal="center" vertical="center"/>
    </xf>
    <xf numFmtId="0" fontId="7" fillId="0" borderId="22" xfId="5" applyFont="1" applyBorder="1" applyAlignment="1">
      <alignment horizontal="right" vertical="center"/>
    </xf>
    <xf numFmtId="0" fontId="7" fillId="0" borderId="0" xfId="5" applyFont="1" applyBorder="1" applyAlignment="1">
      <alignment horizontal="right" vertical="center"/>
    </xf>
    <xf numFmtId="0" fontId="7" fillId="0" borderId="23" xfId="5" applyFont="1" applyBorder="1" applyAlignment="1">
      <alignment horizontal="right" vertical="center"/>
    </xf>
    <xf numFmtId="0" fontId="7" fillId="0" borderId="102" xfId="5" applyFont="1" applyBorder="1" applyAlignment="1">
      <alignment horizontal="center" vertical="center" shrinkToFit="1"/>
    </xf>
    <xf numFmtId="0" fontId="7" fillId="0" borderId="108" xfId="5" applyFont="1" applyBorder="1" applyAlignment="1">
      <alignment horizontal="center" vertical="center" shrinkToFit="1"/>
    </xf>
    <xf numFmtId="0" fontId="7" fillId="0" borderId="45" xfId="5" applyFont="1" applyBorder="1" applyAlignment="1">
      <alignment horizontal="center" vertical="center"/>
    </xf>
    <xf numFmtId="0" fontId="7" fillId="0" borderId="19" xfId="5" applyFont="1" applyBorder="1" applyAlignment="1">
      <alignment horizontal="center" vertical="center"/>
    </xf>
    <xf numFmtId="0" fontId="7" fillId="0" borderId="24" xfId="5" applyFont="1" applyBorder="1" applyAlignment="1">
      <alignment horizontal="center" vertical="center"/>
    </xf>
    <xf numFmtId="0" fontId="7" fillId="0" borderId="20" xfId="5" applyFont="1" applyBorder="1" applyAlignment="1">
      <alignment horizontal="center" vertical="center" shrinkToFit="1"/>
    </xf>
    <xf numFmtId="0" fontId="7" fillId="0" borderId="0" xfId="5" applyFont="1" applyBorder="1" applyAlignment="1">
      <alignment horizontal="center" vertical="center" shrinkToFit="1"/>
    </xf>
    <xf numFmtId="0" fontId="7" fillId="0" borderId="21" xfId="5" applyFont="1" applyBorder="1" applyAlignment="1">
      <alignment horizontal="center" vertical="center" shrinkToFit="1"/>
    </xf>
    <xf numFmtId="0" fontId="7" fillId="0" borderId="1" xfId="5" applyFont="1" applyBorder="1" applyAlignment="1">
      <alignment horizontal="center" vertical="center" shrinkToFit="1"/>
    </xf>
    <xf numFmtId="0" fontId="7" fillId="0" borderId="25" xfId="5" applyFont="1" applyBorder="1" applyAlignment="1">
      <alignment horizontal="center" vertical="center" shrinkToFit="1"/>
    </xf>
    <xf numFmtId="0" fontId="7" fillId="0" borderId="106" xfId="5" applyFont="1" applyBorder="1" applyAlignment="1">
      <alignment horizontal="center" vertical="center" textRotation="255" shrinkToFit="1"/>
    </xf>
    <xf numFmtId="0" fontId="7" fillId="0" borderId="105" xfId="5" applyFont="1" applyBorder="1" applyAlignment="1">
      <alignment horizontal="center" vertical="center" textRotation="255" shrinkToFit="1"/>
    </xf>
    <xf numFmtId="0" fontId="7" fillId="0" borderId="105" xfId="5" applyFont="1" applyBorder="1" applyAlignment="1">
      <alignment horizontal="center" vertical="center"/>
    </xf>
    <xf numFmtId="0" fontId="7" fillId="0" borderId="97" xfId="5" applyFont="1" applyBorder="1" applyAlignment="1">
      <alignment horizontal="center" vertical="center"/>
    </xf>
    <xf numFmtId="0" fontId="7" fillId="0" borderId="99" xfId="5" applyFont="1" applyBorder="1" applyAlignment="1">
      <alignment horizontal="center" vertical="center"/>
    </xf>
    <xf numFmtId="0" fontId="7" fillId="0" borderId="96" xfId="5" applyFont="1" applyBorder="1" applyAlignment="1">
      <alignment horizontal="center" vertical="center"/>
    </xf>
    <xf numFmtId="0" fontId="7" fillId="0" borderId="97" xfId="5" applyFont="1" applyBorder="1" applyAlignment="1">
      <alignment horizontal="center" vertical="center" shrinkToFit="1"/>
    </xf>
    <xf numFmtId="0" fontId="7" fillId="0" borderId="99" xfId="5" applyFont="1" applyBorder="1" applyAlignment="1">
      <alignment horizontal="center" vertical="center" shrinkToFit="1"/>
    </xf>
    <xf numFmtId="0" fontId="7" fillId="0" borderId="96" xfId="5" applyFont="1" applyBorder="1" applyAlignment="1">
      <alignment horizontal="center" vertical="center" shrinkToFit="1"/>
    </xf>
    <xf numFmtId="0" fontId="7" fillId="0" borderId="43" xfId="5" applyFont="1" applyBorder="1" applyAlignment="1">
      <alignment horizontal="center" vertical="center"/>
    </xf>
    <xf numFmtId="0" fontId="7" fillId="0" borderId="42" xfId="5" applyFont="1" applyBorder="1" applyAlignment="1">
      <alignment horizontal="center" vertical="center"/>
    </xf>
    <xf numFmtId="0" fontId="7" fillId="0" borderId="20" xfId="5" applyFont="1" applyBorder="1" applyAlignment="1">
      <alignment horizontal="center" vertical="center"/>
    </xf>
    <xf numFmtId="0" fontId="7" fillId="0" borderId="21" xfId="5" applyFont="1" applyBorder="1" applyAlignment="1">
      <alignment horizontal="center" vertical="center"/>
    </xf>
    <xf numFmtId="0" fontId="15" fillId="0" borderId="42" xfId="5" applyFont="1" applyBorder="1" applyAlignment="1">
      <alignment horizontal="center" vertical="center" wrapText="1"/>
    </xf>
    <xf numFmtId="0" fontId="7" fillId="0" borderId="43" xfId="5" applyFont="1" applyBorder="1" applyAlignment="1">
      <alignment horizontal="center" vertical="center" shrinkToFit="1"/>
    </xf>
    <xf numFmtId="0" fontId="7" fillId="0" borderId="42" xfId="5" applyFont="1" applyBorder="1" applyAlignment="1">
      <alignment horizontal="center" vertical="center" shrinkToFit="1"/>
    </xf>
    <xf numFmtId="0" fontId="7" fillId="0" borderId="90" xfId="5" applyFont="1" applyBorder="1" applyAlignment="1">
      <alignment horizontal="center" vertical="center" shrinkToFit="1"/>
    </xf>
    <xf numFmtId="0" fontId="7" fillId="0" borderId="93" xfId="5" applyFont="1" applyBorder="1" applyAlignment="1">
      <alignment horizontal="center" vertical="center" shrinkToFit="1"/>
    </xf>
    <xf numFmtId="0" fontId="7" fillId="0" borderId="94" xfId="5" applyFont="1" applyBorder="1" applyAlignment="1">
      <alignment horizontal="center" vertical="center" shrinkToFit="1"/>
    </xf>
    <xf numFmtId="0" fontId="7" fillId="0" borderId="95" xfId="5" applyFont="1" applyBorder="1" applyAlignment="1">
      <alignment horizontal="center" vertical="center" shrinkToFit="1"/>
    </xf>
    <xf numFmtId="0" fontId="7" fillId="0" borderId="90" xfId="5" applyFont="1" applyBorder="1" applyAlignment="1">
      <alignment horizontal="center" vertical="center"/>
    </xf>
    <xf numFmtId="0" fontId="7" fillId="0" borderId="90" xfId="5" applyFont="1" applyBorder="1" applyAlignment="1">
      <alignment horizontal="distributed" vertical="center"/>
    </xf>
    <xf numFmtId="0" fontId="7" fillId="0" borderId="44" xfId="5" applyFont="1" applyBorder="1" applyAlignment="1">
      <alignment horizontal="distributed" vertical="center"/>
    </xf>
    <xf numFmtId="0" fontId="7" fillId="0" borderId="44" xfId="5" applyFont="1" applyBorder="1" applyAlignment="1">
      <alignment horizontal="center" vertical="center"/>
    </xf>
    <xf numFmtId="0" fontId="7" fillId="0" borderId="43" xfId="5" applyFont="1" applyFill="1" applyBorder="1" applyAlignment="1">
      <alignment horizontal="distributed" vertical="center"/>
    </xf>
    <xf numFmtId="0" fontId="14" fillId="0" borderId="0" xfId="5" applyFont="1" applyAlignment="1">
      <alignment horizontal="center" vertical="center"/>
    </xf>
    <xf numFmtId="0" fontId="7" fillId="0" borderId="5" xfId="5" applyFont="1" applyFill="1" applyBorder="1" applyAlignment="1">
      <alignment horizontal="center" vertical="center"/>
    </xf>
    <xf numFmtId="184" fontId="26" fillId="0" borderId="3" xfId="5" applyNumberFormat="1" applyFont="1" applyFill="1" applyBorder="1" applyAlignment="1" applyProtection="1">
      <alignment horizontal="center" shrinkToFit="1"/>
      <protection locked="0"/>
    </xf>
    <xf numFmtId="184" fontId="26" fillId="0" borderId="4" xfId="5" applyNumberFormat="1" applyFont="1" applyFill="1" applyBorder="1" applyAlignment="1" applyProtection="1">
      <alignment horizontal="center" shrinkToFit="1"/>
      <protection locked="0"/>
    </xf>
    <xf numFmtId="184" fontId="26" fillId="0" borderId="5" xfId="5" applyNumberFormat="1" applyFont="1" applyFill="1" applyBorder="1" applyAlignment="1" applyProtection="1">
      <alignment horizontal="center" shrinkToFit="1"/>
      <protection locked="0"/>
    </xf>
    <xf numFmtId="180" fontId="26" fillId="2" borderId="22" xfId="9" applyNumberFormat="1" applyFont="1" applyFill="1" applyBorder="1" applyAlignment="1">
      <alignment horizontal="center"/>
    </xf>
    <xf numFmtId="180" fontId="26" fillId="2" borderId="0" xfId="9" applyNumberFormat="1" applyFont="1" applyFill="1" applyBorder="1" applyAlignment="1">
      <alignment horizontal="center"/>
    </xf>
    <xf numFmtId="0" fontId="6" fillId="11" borderId="3" xfId="5" applyFont="1" applyFill="1" applyBorder="1" applyAlignment="1">
      <alignment horizontal="center" vertical="center"/>
    </xf>
    <xf numFmtId="0" fontId="6" fillId="11" borderId="4" xfId="5" applyFont="1" applyFill="1" applyBorder="1" applyAlignment="1">
      <alignment horizontal="center" vertical="center"/>
    </xf>
    <xf numFmtId="0" fontId="9" fillId="3" borderId="0" xfId="0" applyFont="1" applyFill="1" applyBorder="1" applyAlignment="1">
      <alignment horizontal="center" vertical="top"/>
    </xf>
    <xf numFmtId="38" fontId="26" fillId="8" borderId="3" xfId="9" applyFont="1" applyFill="1" applyBorder="1" applyAlignment="1">
      <alignment horizontal="center" vertical="center" shrinkToFit="1"/>
    </xf>
    <xf numFmtId="38" fontId="26" fillId="8" borderId="5" xfId="9" applyFont="1" applyFill="1" applyBorder="1" applyAlignment="1">
      <alignment horizontal="center" vertical="center" shrinkToFit="1"/>
    </xf>
    <xf numFmtId="38" fontId="26" fillId="9" borderId="0" xfId="9" applyFont="1" applyFill="1" applyBorder="1" applyAlignment="1">
      <alignment horizontal="center" vertical="center" shrinkToFit="1"/>
    </xf>
    <xf numFmtId="180" fontId="9" fillId="3" borderId="0" xfId="0" applyNumberFormat="1" applyFont="1" applyFill="1" applyBorder="1" applyAlignment="1">
      <alignment horizontal="center" vertical="top"/>
    </xf>
    <xf numFmtId="183" fontId="9" fillId="8" borderId="109" xfId="0" applyNumberFormat="1" applyFont="1" applyFill="1" applyBorder="1" applyAlignment="1" applyProtection="1">
      <alignment horizontal="center" vertical="center"/>
      <protection locked="0"/>
    </xf>
    <xf numFmtId="183" fontId="9" fillId="8" borderId="111" xfId="0" applyNumberFormat="1" applyFont="1" applyFill="1" applyBorder="1" applyAlignment="1" applyProtection="1">
      <alignment horizontal="center" vertical="center"/>
      <protection locked="0"/>
    </xf>
    <xf numFmtId="0" fontId="9" fillId="2" borderId="23" xfId="0" applyFont="1" applyFill="1" applyBorder="1" applyAlignment="1">
      <alignment horizontal="center" vertical="center"/>
    </xf>
    <xf numFmtId="0" fontId="9" fillId="2" borderId="45" xfId="0" applyFont="1" applyFill="1" applyBorder="1" applyAlignment="1">
      <alignment horizontal="center" vertical="center"/>
    </xf>
    <xf numFmtId="0" fontId="9" fillId="2" borderId="149" xfId="0" applyFont="1" applyFill="1" applyBorder="1" applyAlignment="1">
      <alignment horizontal="center" vertical="center"/>
    </xf>
    <xf numFmtId="0" fontId="9" fillId="2" borderId="109" xfId="0" applyFont="1" applyFill="1" applyBorder="1" applyAlignment="1" applyProtection="1">
      <alignment horizontal="center" vertical="center"/>
      <protection locked="0"/>
    </xf>
    <xf numFmtId="0" fontId="9" fillId="2" borderId="111" xfId="0" applyFont="1" applyFill="1" applyBorder="1" applyAlignment="1" applyProtection="1">
      <alignment horizontal="center" vertical="center"/>
      <protection locked="0"/>
    </xf>
    <xf numFmtId="0" fontId="15" fillId="8" borderId="0" xfId="0" applyFont="1" applyFill="1" applyBorder="1" applyAlignment="1">
      <alignment horizontal="left" vertical="top" wrapText="1"/>
    </xf>
    <xf numFmtId="0" fontId="9" fillId="2" borderId="112" xfId="0" applyFont="1" applyFill="1" applyBorder="1" applyAlignment="1">
      <alignment horizontal="center" vertical="center"/>
    </xf>
    <xf numFmtId="0" fontId="9" fillId="2" borderId="113" xfId="0" applyFont="1" applyFill="1" applyBorder="1" applyAlignment="1">
      <alignment horizontal="center" vertical="center"/>
    </xf>
    <xf numFmtId="0" fontId="9" fillId="2" borderId="148" xfId="0" applyFont="1" applyFill="1" applyBorder="1" applyAlignment="1">
      <alignment horizontal="center" vertical="center"/>
    </xf>
    <xf numFmtId="0" fontId="9" fillId="0" borderId="0" xfId="0" applyFont="1" applyFill="1" applyBorder="1" applyAlignment="1">
      <alignment horizontal="center" vertical="top"/>
    </xf>
    <xf numFmtId="0" fontId="41" fillId="0" borderId="109" xfId="0" applyFont="1" applyFill="1" applyBorder="1" applyAlignment="1" applyProtection="1">
      <alignment horizontal="center" vertical="center"/>
      <protection locked="0"/>
    </xf>
    <xf numFmtId="0" fontId="41" fillId="0" borderId="110" xfId="0" applyFont="1" applyFill="1" applyBorder="1" applyAlignment="1" applyProtection="1">
      <alignment horizontal="center" vertical="center"/>
      <protection locked="0"/>
    </xf>
    <xf numFmtId="0" fontId="41" fillId="0" borderId="111" xfId="0" applyFont="1" applyFill="1" applyBorder="1" applyAlignment="1" applyProtection="1">
      <alignment horizontal="center" vertical="center"/>
      <protection locked="0"/>
    </xf>
    <xf numFmtId="0" fontId="41" fillId="3" borderId="0" xfId="0" applyFont="1" applyFill="1" applyBorder="1" applyAlignment="1">
      <alignment horizontal="center" vertical="top"/>
    </xf>
    <xf numFmtId="0" fontId="7" fillId="0" borderId="24" xfId="7" applyFont="1" applyFill="1" applyBorder="1" applyAlignment="1">
      <alignment horizontal="right" vertical="center"/>
    </xf>
    <xf numFmtId="0" fontId="7" fillId="0" borderId="1" xfId="7" applyFont="1" applyFill="1" applyBorder="1" applyAlignment="1">
      <alignment horizontal="right" vertical="center"/>
    </xf>
    <xf numFmtId="0" fontId="7" fillId="0" borderId="25" xfId="7" applyFont="1" applyFill="1" applyBorder="1" applyAlignment="1">
      <alignment horizontal="right" vertical="center"/>
    </xf>
    <xf numFmtId="0" fontId="52" fillId="0" borderId="3" xfId="7" applyFont="1" applyBorder="1" applyAlignment="1">
      <alignment horizontal="center" vertical="center" shrinkToFit="1"/>
    </xf>
    <xf numFmtId="0" fontId="52" fillId="0" borderId="4" xfId="7" applyFont="1" applyBorder="1" applyAlignment="1">
      <alignment horizontal="center" vertical="center" shrinkToFit="1"/>
    </xf>
    <xf numFmtId="0" fontId="52" fillId="0" borderId="5" xfId="7" applyFont="1" applyBorder="1" applyAlignment="1">
      <alignment horizontal="center" vertical="center" shrinkToFit="1"/>
    </xf>
    <xf numFmtId="0" fontId="7" fillId="0" borderId="102" xfId="7" applyFont="1" applyFill="1" applyBorder="1" applyAlignment="1">
      <alignment horizontal="center" vertical="center"/>
    </xf>
    <xf numFmtId="0" fontId="7" fillId="0" borderId="108" xfId="7" applyFont="1" applyFill="1" applyBorder="1" applyAlignment="1">
      <alignment horizontal="center" vertical="center"/>
    </xf>
    <xf numFmtId="0" fontId="7" fillId="0" borderId="107" xfId="7" applyFont="1" applyFill="1" applyBorder="1" applyAlignment="1">
      <alignment horizontal="center" vertical="center"/>
    </xf>
    <xf numFmtId="38" fontId="7" fillId="0" borderId="44" xfId="8" applyFont="1" applyFill="1" applyBorder="1" applyAlignment="1">
      <alignment horizontal="center" vertical="center"/>
    </xf>
    <xf numFmtId="0" fontId="2" fillId="0" borderId="42" xfId="7" applyFont="1" applyFill="1" applyBorder="1" applyAlignment="1">
      <alignment horizontal="left" vertical="center" wrapText="1"/>
    </xf>
    <xf numFmtId="0" fontId="2" fillId="0" borderId="45" xfId="7" applyFont="1" applyFill="1" applyBorder="1" applyAlignment="1">
      <alignment horizontal="left" vertical="center" wrapText="1"/>
    </xf>
    <xf numFmtId="0" fontId="2" fillId="0" borderId="44" xfId="7" applyFont="1" applyFill="1" applyBorder="1" applyAlignment="1">
      <alignment horizontal="left" vertical="center" wrapText="1"/>
    </xf>
    <xf numFmtId="0" fontId="2" fillId="0" borderId="43" xfId="7" applyFont="1" applyFill="1" applyBorder="1" applyAlignment="1">
      <alignment horizontal="center" vertical="center" wrapText="1"/>
    </xf>
    <xf numFmtId="0" fontId="15" fillId="0" borderId="106" xfId="7" applyFont="1" applyFill="1" applyBorder="1" applyAlignment="1">
      <alignment horizontal="center" vertical="center" wrapText="1"/>
    </xf>
    <xf numFmtId="0" fontId="15" fillId="0" borderId="105" xfId="7" applyFont="1" applyFill="1" applyBorder="1" applyAlignment="1">
      <alignment horizontal="center" vertical="center" wrapText="1"/>
    </xf>
    <xf numFmtId="0" fontId="2" fillId="0" borderId="98" xfId="7" applyFont="1" applyFill="1" applyBorder="1" applyAlignment="1">
      <alignment horizontal="center" vertical="center" wrapText="1"/>
    </xf>
    <xf numFmtId="0" fontId="2" fillId="0" borderId="105" xfId="7" applyFont="1" applyFill="1" applyBorder="1" applyAlignment="1">
      <alignment horizontal="center" vertical="center" wrapText="1"/>
    </xf>
    <xf numFmtId="0" fontId="7" fillId="0" borderId="43" xfId="7" applyFont="1" applyFill="1" applyBorder="1" applyAlignment="1">
      <alignment horizontal="center" vertical="center"/>
    </xf>
    <xf numFmtId="0" fontId="7" fillId="0" borderId="90" xfId="7" applyFont="1" applyFill="1" applyBorder="1" applyAlignment="1">
      <alignment horizontal="center" vertical="center"/>
    </xf>
    <xf numFmtId="0" fontId="7" fillId="0" borderId="42" xfId="7" applyFont="1" applyFill="1" applyBorder="1" applyAlignment="1">
      <alignment horizontal="center" vertical="center"/>
    </xf>
    <xf numFmtId="0" fontId="7" fillId="0" borderId="19" xfId="7" applyFont="1" applyFill="1" applyBorder="1" applyAlignment="1">
      <alignment horizontal="center" vertical="center"/>
    </xf>
    <xf numFmtId="0" fontId="7" fillId="0" borderId="21" xfId="7" applyFont="1" applyFill="1" applyBorder="1" applyAlignment="1">
      <alignment horizontal="center" vertical="center"/>
    </xf>
    <xf numFmtId="0" fontId="7" fillId="0" borderId="22" xfId="7" applyFont="1" applyFill="1" applyBorder="1" applyAlignment="1">
      <alignment horizontal="center" vertical="center"/>
    </xf>
    <xf numFmtId="0" fontId="7" fillId="0" borderId="23" xfId="7" applyFont="1" applyFill="1" applyBorder="1" applyAlignment="1">
      <alignment horizontal="center" vertical="center"/>
    </xf>
    <xf numFmtId="0" fontId="7" fillId="0" borderId="101" xfId="7" applyFont="1" applyFill="1" applyBorder="1" applyAlignment="1">
      <alignment horizontal="center" vertical="center"/>
    </xf>
    <xf numFmtId="0" fontId="7" fillId="0" borderId="100" xfId="7" applyFont="1" applyFill="1" applyBorder="1" applyAlignment="1">
      <alignment horizontal="center" vertical="center"/>
    </xf>
    <xf numFmtId="0" fontId="7" fillId="0" borderId="43" xfId="7" applyFont="1" applyFill="1" applyBorder="1" applyAlignment="1">
      <alignment horizontal="center" vertical="center" shrinkToFit="1"/>
    </xf>
    <xf numFmtId="0" fontId="7" fillId="0" borderId="90" xfId="7" applyFont="1" applyFill="1" applyBorder="1" applyAlignment="1">
      <alignment horizontal="center" vertical="center" shrinkToFit="1"/>
    </xf>
    <xf numFmtId="0" fontId="54" fillId="0" borderId="0" xfId="7" applyFont="1" applyAlignment="1">
      <alignment horizontal="left" vertical="center" shrinkToFit="1"/>
    </xf>
    <xf numFmtId="0" fontId="1" fillId="0" borderId="0" xfId="7" applyAlignment="1">
      <alignment horizontal="left" vertical="center" shrinkToFit="1"/>
    </xf>
    <xf numFmtId="0" fontId="7" fillId="0" borderId="19" xfId="7" applyFont="1" applyFill="1" applyBorder="1" applyAlignment="1">
      <alignment horizontal="center" vertical="center" shrinkToFit="1"/>
    </xf>
    <xf numFmtId="0" fontId="7" fillId="0" borderId="24" xfId="7" applyFont="1" applyFill="1" applyBorder="1" applyAlignment="1">
      <alignment horizontal="center" vertical="center" shrinkToFit="1"/>
    </xf>
    <xf numFmtId="0" fontId="7" fillId="0" borderId="20" xfId="7" applyFont="1" applyFill="1" applyBorder="1" applyAlignment="1">
      <alignment horizontal="right" vertical="center" shrinkToFit="1"/>
    </xf>
    <xf numFmtId="0" fontId="7" fillId="0" borderId="1" xfId="7" applyFont="1" applyFill="1" applyBorder="1" applyAlignment="1">
      <alignment horizontal="right" vertical="center" shrinkToFit="1"/>
    </xf>
    <xf numFmtId="0" fontId="7" fillId="0" borderId="20" xfId="7" applyFont="1" applyFill="1" applyBorder="1" applyAlignment="1">
      <alignment horizontal="center" vertical="center" shrinkToFit="1"/>
    </xf>
    <xf numFmtId="0" fontId="7" fillId="0" borderId="21" xfId="7" applyFont="1" applyFill="1" applyBorder="1" applyAlignment="1">
      <alignment horizontal="center" vertical="center" shrinkToFit="1"/>
    </xf>
    <xf numFmtId="0" fontId="7" fillId="0" borderId="1" xfId="7" applyFont="1" applyFill="1" applyBorder="1" applyAlignment="1">
      <alignment horizontal="center" vertical="center" shrinkToFit="1"/>
    </xf>
    <xf numFmtId="0" fontId="7" fillId="0" borderId="25" xfId="7" applyFont="1" applyFill="1" applyBorder="1" applyAlignment="1">
      <alignment horizontal="center" vertical="center" shrinkToFit="1"/>
    </xf>
    <xf numFmtId="0" fontId="7" fillId="0" borderId="20" xfId="7" applyFont="1" applyFill="1" applyBorder="1" applyAlignment="1">
      <alignment horizontal="center" vertical="center"/>
    </xf>
    <xf numFmtId="0" fontId="7" fillId="0" borderId="0" xfId="7" applyFont="1" applyFill="1" applyBorder="1" applyAlignment="1">
      <alignment horizontal="center" vertical="center"/>
    </xf>
    <xf numFmtId="0" fontId="7" fillId="0" borderId="15" xfId="7" applyFont="1" applyFill="1" applyBorder="1" applyAlignment="1">
      <alignment horizontal="center" vertical="center"/>
    </xf>
    <xf numFmtId="0" fontId="7" fillId="0" borderId="93" xfId="7" applyFont="1" applyFill="1" applyBorder="1" applyAlignment="1">
      <alignment horizontal="center" vertical="center" shrinkToFit="1"/>
    </xf>
    <xf numFmtId="0" fontId="7" fillId="0" borderId="94" xfId="7" applyFont="1" applyFill="1" applyBorder="1" applyAlignment="1">
      <alignment horizontal="center" vertical="center" shrinkToFit="1"/>
    </xf>
    <xf numFmtId="0" fontId="7" fillId="0" borderId="95" xfId="7" applyFont="1" applyFill="1" applyBorder="1" applyAlignment="1">
      <alignment horizontal="center" vertical="center" shrinkToFit="1"/>
    </xf>
    <xf numFmtId="0" fontId="7" fillId="0" borderId="90" xfId="7" applyFont="1" applyFill="1" applyBorder="1" applyAlignment="1">
      <alignment horizontal="distributed" vertical="center"/>
    </xf>
    <xf numFmtId="0" fontId="7" fillId="0" borderId="44" xfId="7" applyFont="1" applyFill="1" applyBorder="1" applyAlignment="1">
      <alignment horizontal="distributed" vertical="center"/>
    </xf>
    <xf numFmtId="0" fontId="7" fillId="0" borderId="44" xfId="7" applyFont="1" applyFill="1" applyBorder="1" applyAlignment="1">
      <alignment horizontal="center" vertical="center"/>
    </xf>
    <xf numFmtId="0" fontId="14" fillId="0" borderId="0" xfId="7" applyFont="1" applyFill="1" applyAlignment="1">
      <alignment horizontal="center" vertical="center"/>
    </xf>
    <xf numFmtId="0" fontId="7" fillId="0" borderId="43" xfId="7" applyFont="1" applyFill="1" applyBorder="1" applyAlignment="1">
      <alignment horizontal="distributed" vertical="center"/>
    </xf>
    <xf numFmtId="177" fontId="7" fillId="0" borderId="0" xfId="0" applyNumberFormat="1" applyFont="1" applyAlignment="1">
      <alignment horizontal="right" vertical="center"/>
    </xf>
    <xf numFmtId="0" fontId="7" fillId="0" borderId="0" xfId="0" applyFont="1" applyAlignment="1">
      <alignment horizontal="left" vertical="center" wrapText="1"/>
    </xf>
    <xf numFmtId="0" fontId="0" fillId="0" borderId="0" xfId="0" applyAlignment="1">
      <alignment horizontal="left" vertical="center" wrapText="1"/>
    </xf>
    <xf numFmtId="0" fontId="0" fillId="8" borderId="43" xfId="0" applyFill="1" applyBorder="1" applyAlignment="1">
      <alignment horizontal="center" vertical="center"/>
    </xf>
    <xf numFmtId="0" fontId="11" fillId="0" borderId="43" xfId="0" applyFont="1" applyBorder="1" applyAlignment="1">
      <alignment horizontal="center" vertical="center" shrinkToFit="1"/>
    </xf>
    <xf numFmtId="179" fontId="11" fillId="0" borderId="43" xfId="0" applyNumberFormat="1" applyFont="1" applyBorder="1" applyAlignment="1">
      <alignment horizontal="right" vertical="center"/>
    </xf>
    <xf numFmtId="0" fontId="0" fillId="0" borderId="43" xfId="0" applyBorder="1" applyAlignment="1">
      <alignment horizontal="left" vertical="center" shrinkToFit="1"/>
    </xf>
    <xf numFmtId="0" fontId="11" fillId="0" borderId="15" xfId="0" applyFont="1" applyBorder="1" applyAlignment="1">
      <alignment horizontal="distributed"/>
    </xf>
    <xf numFmtId="0" fontId="11" fillId="0" borderId="15" xfId="0" applyFont="1" applyBorder="1" applyAlignment="1">
      <alignment horizontal="center"/>
    </xf>
    <xf numFmtId="179" fontId="11" fillId="0" borderId="15" xfId="0" applyNumberFormat="1" applyFont="1" applyBorder="1" applyAlignment="1">
      <alignment horizontal="right"/>
    </xf>
    <xf numFmtId="179" fontId="11" fillId="0" borderId="15" xfId="0" applyNumberFormat="1" applyFont="1" applyBorder="1" applyAlignment="1">
      <alignment shrinkToFit="1"/>
    </xf>
    <xf numFmtId="0" fontId="0" fillId="0" borderId="15" xfId="0" applyBorder="1" applyAlignment="1">
      <alignment shrinkToFit="1"/>
    </xf>
    <xf numFmtId="179" fontId="11" fillId="0" borderId="89" xfId="0" applyNumberFormat="1" applyFont="1" applyBorder="1" applyAlignment="1">
      <alignment horizontal="right"/>
    </xf>
    <xf numFmtId="0" fontId="11" fillId="0" borderId="89" xfId="0" applyFont="1" applyBorder="1" applyAlignment="1">
      <alignment shrinkToFit="1"/>
    </xf>
    <xf numFmtId="0" fontId="0" fillId="0" borderId="89" xfId="0" applyBorder="1" applyAlignment="1">
      <alignment shrinkToFit="1"/>
    </xf>
    <xf numFmtId="0" fontId="11" fillId="0" borderId="19" xfId="0" applyFont="1" applyBorder="1" applyAlignment="1">
      <alignment horizontal="center" vertical="center" shrinkToFit="1"/>
    </xf>
    <xf numFmtId="0" fontId="11" fillId="0" borderId="20" xfId="0" applyFont="1" applyBorder="1" applyAlignment="1">
      <alignment horizontal="center" vertical="center" shrinkToFit="1"/>
    </xf>
    <xf numFmtId="0" fontId="11" fillId="0" borderId="21" xfId="0" applyFont="1" applyBorder="1" applyAlignment="1">
      <alignment horizontal="center" vertical="center" shrinkToFit="1"/>
    </xf>
    <xf numFmtId="0" fontId="11" fillId="0" borderId="22" xfId="0" applyFont="1" applyBorder="1" applyAlignment="1">
      <alignment horizontal="center" vertical="center" shrinkToFit="1"/>
    </xf>
    <xf numFmtId="0" fontId="11" fillId="0" borderId="0" xfId="0" applyFont="1" applyBorder="1" applyAlignment="1">
      <alignment horizontal="center" vertical="center" shrinkToFit="1"/>
    </xf>
    <xf numFmtId="0" fontId="11" fillId="0" borderId="23" xfId="0" applyFont="1" applyBorder="1" applyAlignment="1">
      <alignment horizontal="center" vertical="center" shrinkToFit="1"/>
    </xf>
    <xf numFmtId="0" fontId="11" fillId="0" borderId="24" xfId="0" applyFont="1" applyBorder="1" applyAlignment="1">
      <alignment horizontal="center" vertical="center" shrinkToFit="1"/>
    </xf>
    <xf numFmtId="0" fontId="11" fillId="0" borderId="1" xfId="0" applyFont="1" applyBorder="1" applyAlignment="1">
      <alignment horizontal="center" vertical="center" shrinkToFit="1"/>
    </xf>
    <xf numFmtId="0" fontId="11" fillId="0" borderId="25" xfId="0" applyFont="1" applyBorder="1" applyAlignment="1">
      <alignment horizontal="center" vertical="center" shrinkToFit="1"/>
    </xf>
    <xf numFmtId="179" fontId="11" fillId="0" borderId="19" xfId="0" applyNumberFormat="1" applyFont="1" applyBorder="1" applyAlignment="1">
      <alignment horizontal="center" vertical="center"/>
    </xf>
    <xf numFmtId="179" fontId="11" fillId="0" borderId="20" xfId="0" applyNumberFormat="1" applyFont="1" applyBorder="1" applyAlignment="1">
      <alignment horizontal="center" vertical="center"/>
    </xf>
    <xf numFmtId="179" fontId="11" fillId="0" borderId="21" xfId="0" applyNumberFormat="1" applyFont="1" applyBorder="1" applyAlignment="1">
      <alignment horizontal="center" vertical="center"/>
    </xf>
    <xf numFmtId="179" fontId="11" fillId="0" borderId="22" xfId="0" applyNumberFormat="1" applyFont="1" applyBorder="1" applyAlignment="1">
      <alignment horizontal="center" vertical="center"/>
    </xf>
    <xf numFmtId="179" fontId="11" fillId="0" borderId="0" xfId="0" applyNumberFormat="1" applyFont="1" applyBorder="1" applyAlignment="1">
      <alignment horizontal="center" vertical="center"/>
    </xf>
    <xf numFmtId="179" fontId="11" fillId="0" borderId="23" xfId="0" applyNumberFormat="1" applyFont="1" applyBorder="1" applyAlignment="1">
      <alignment horizontal="center" vertical="center"/>
    </xf>
    <xf numFmtId="179" fontId="11" fillId="0" borderId="24" xfId="0" applyNumberFormat="1" applyFont="1" applyBorder="1" applyAlignment="1">
      <alignment horizontal="center" vertical="center"/>
    </xf>
    <xf numFmtId="179" fontId="11" fillId="0" borderId="1" xfId="0" applyNumberFormat="1" applyFont="1" applyBorder="1" applyAlignment="1">
      <alignment horizontal="center" vertical="center"/>
    </xf>
    <xf numFmtId="179" fontId="11" fillId="0" borderId="25" xfId="0" applyNumberFormat="1" applyFont="1" applyBorder="1" applyAlignment="1">
      <alignment horizontal="center" vertical="center"/>
    </xf>
    <xf numFmtId="0" fontId="39" fillId="0" borderId="90" xfId="0" applyFont="1" applyBorder="1" applyAlignment="1">
      <alignment horizontal="left" vertical="center" shrinkToFit="1"/>
    </xf>
    <xf numFmtId="0" fontId="39" fillId="0" borderId="91" xfId="0" applyFont="1" applyBorder="1" applyAlignment="1">
      <alignment horizontal="left" vertical="center" shrinkToFit="1"/>
    </xf>
    <xf numFmtId="0" fontId="0" fillId="0" borderId="92" xfId="0" applyBorder="1" applyAlignment="1">
      <alignment horizontal="left" vertical="center" shrinkToFit="1"/>
    </xf>
    <xf numFmtId="0" fontId="7" fillId="0" borderId="15" xfId="0" applyFont="1" applyBorder="1" applyAlignment="1">
      <alignment horizontal="right"/>
    </xf>
    <xf numFmtId="0" fontId="39" fillId="0" borderId="43" xfId="0" applyFont="1" applyBorder="1" applyAlignment="1">
      <alignment horizontal="left" vertical="center" shrinkToFit="1"/>
    </xf>
    <xf numFmtId="0" fontId="7" fillId="0" borderId="89" xfId="0" applyFont="1" applyBorder="1" applyAlignment="1">
      <alignment horizontal="right" vertical="center"/>
    </xf>
    <xf numFmtId="0" fontId="7" fillId="0" borderId="89" xfId="0" applyFont="1" applyBorder="1" applyAlignment="1">
      <alignment horizontal="center"/>
    </xf>
    <xf numFmtId="0" fontId="11" fillId="0" borderId="89" xfId="0" applyFont="1" applyBorder="1" applyAlignment="1">
      <alignment horizontal="right"/>
    </xf>
    <xf numFmtId="0" fontId="7" fillId="0" borderId="15" xfId="0" applyFont="1" applyBorder="1" applyAlignment="1">
      <alignment horizontal="right" vertical="center"/>
    </xf>
    <xf numFmtId="0" fontId="7" fillId="0" borderId="15" xfId="0" applyFont="1" applyBorder="1" applyAlignment="1">
      <alignment horizontal="center"/>
    </xf>
    <xf numFmtId="0" fontId="11" fillId="0" borderId="15" xfId="0" applyFont="1" applyBorder="1" applyAlignment="1">
      <alignment horizontal="right"/>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9" fillId="0" borderId="0" xfId="0" applyFont="1" applyFill="1" applyBorder="1" applyAlignment="1">
      <alignment horizontal="left" vertical="top" wrapText="1"/>
    </xf>
    <xf numFmtId="0" fontId="6" fillId="0" borderId="0" xfId="0" applyFont="1" applyFill="1" applyBorder="1" applyAlignment="1">
      <alignment horizontal="left" vertical="top" wrapText="1"/>
    </xf>
    <xf numFmtId="0" fontId="7" fillId="5" borderId="3" xfId="0" applyFont="1" applyFill="1" applyBorder="1" applyAlignment="1">
      <alignment horizontal="center" vertical="center"/>
    </xf>
    <xf numFmtId="0" fontId="7" fillId="5" borderId="4" xfId="0" applyFont="1" applyFill="1" applyBorder="1" applyAlignment="1">
      <alignment horizontal="center" vertical="center"/>
    </xf>
    <xf numFmtId="0" fontId="7" fillId="5" borderId="5" xfId="0" applyFont="1" applyFill="1" applyBorder="1" applyAlignment="1">
      <alignment horizontal="center" vertical="center"/>
    </xf>
    <xf numFmtId="0" fontId="7" fillId="0" borderId="1" xfId="0" applyFont="1" applyFill="1" applyBorder="1" applyAlignment="1">
      <alignment horizontal="left" vertical="top" wrapText="1"/>
    </xf>
    <xf numFmtId="176" fontId="10" fillId="0" borderId="0" xfId="0" applyNumberFormat="1" applyFont="1" applyAlignment="1">
      <alignment horizontal="center" vertical="top"/>
    </xf>
    <xf numFmtId="38" fontId="7" fillId="5" borderId="22" xfId="1" applyFont="1" applyFill="1" applyBorder="1" applyAlignment="1">
      <alignment horizontal="right" vertical="top"/>
    </xf>
    <xf numFmtId="38" fontId="7" fillId="5" borderId="0" xfId="1" applyFont="1" applyFill="1" applyBorder="1" applyAlignment="1">
      <alignment horizontal="right" vertical="top"/>
    </xf>
    <xf numFmtId="38" fontId="7" fillId="5" borderId="24" xfId="1" applyFont="1" applyFill="1" applyBorder="1" applyAlignment="1">
      <alignment horizontal="right" vertical="top"/>
    </xf>
    <xf numFmtId="38" fontId="7" fillId="5" borderId="1" xfId="1" applyFont="1" applyFill="1" applyBorder="1" applyAlignment="1">
      <alignment horizontal="right" vertical="top"/>
    </xf>
    <xf numFmtId="38" fontId="7" fillId="5" borderId="19" xfId="1" applyFont="1" applyFill="1" applyBorder="1" applyAlignment="1">
      <alignment horizontal="right" vertical="top"/>
    </xf>
    <xf numFmtId="38" fontId="7" fillId="5" borderId="20" xfId="1" applyFont="1" applyFill="1" applyBorder="1" applyAlignment="1">
      <alignment horizontal="right" vertical="top"/>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19" xfId="0" applyFont="1" applyFill="1" applyBorder="1" applyAlignment="1">
      <alignment horizontal="center" vertical="top"/>
    </xf>
    <xf numFmtId="0" fontId="4" fillId="0" borderId="22" xfId="0" applyFont="1" applyFill="1" applyBorder="1" applyAlignment="1">
      <alignment horizontal="center" vertical="top"/>
    </xf>
    <xf numFmtId="0" fontId="4" fillId="0" borderId="24" xfId="0" applyFont="1" applyFill="1" applyBorder="1" applyAlignment="1">
      <alignment horizontal="center" vertical="top"/>
    </xf>
    <xf numFmtId="0" fontId="4" fillId="0" borderId="4" xfId="0" applyFont="1" applyFill="1" applyBorder="1" applyAlignment="1">
      <alignment horizontal="left" vertical="top" wrapText="1"/>
    </xf>
    <xf numFmtId="0" fontId="4" fillId="0" borderId="5" xfId="0" applyFont="1" applyFill="1" applyBorder="1" applyAlignment="1">
      <alignment horizontal="left" vertical="top" wrapText="1"/>
    </xf>
    <xf numFmtId="0" fontId="4" fillId="0" borderId="20" xfId="0" applyFont="1" applyFill="1" applyBorder="1" applyAlignment="1">
      <alignment horizontal="left" vertical="top" wrapText="1"/>
    </xf>
    <xf numFmtId="0" fontId="4" fillId="0" borderId="21" xfId="0" applyFont="1" applyFill="1" applyBorder="1" applyAlignment="1">
      <alignment horizontal="left" vertical="top" wrapText="1"/>
    </xf>
    <xf numFmtId="0" fontId="4" fillId="0" borderId="42"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23" xfId="0" applyFont="1" applyFill="1" applyBorder="1" applyAlignment="1">
      <alignment horizontal="left" vertical="top" wrapText="1"/>
    </xf>
    <xf numFmtId="0" fontId="4" fillId="0" borderId="45" xfId="0" applyFont="1" applyFill="1" applyBorder="1" applyAlignment="1">
      <alignment horizontal="left" vertical="top" wrapText="1"/>
    </xf>
    <xf numFmtId="0" fontId="4" fillId="0" borderId="25" xfId="0" applyFont="1" applyFill="1" applyBorder="1" applyAlignment="1">
      <alignment horizontal="left" vertical="top" wrapText="1"/>
    </xf>
    <xf numFmtId="0" fontId="4" fillId="0" borderId="44" xfId="0" applyFont="1" applyFill="1" applyBorder="1" applyAlignment="1">
      <alignment horizontal="left" vertical="top" wrapText="1"/>
    </xf>
    <xf numFmtId="0" fontId="4" fillId="0" borderId="43" xfId="0" applyFont="1" applyFill="1" applyBorder="1" applyAlignment="1">
      <alignment horizontal="left" vertical="center" textRotation="255"/>
    </xf>
    <xf numFmtId="0" fontId="4" fillId="0" borderId="43" xfId="0" applyFont="1" applyFill="1" applyBorder="1" applyAlignment="1">
      <alignment horizontal="left" vertical="top" wrapText="1"/>
    </xf>
    <xf numFmtId="0" fontId="4" fillId="0" borderId="0" xfId="0" applyFont="1" applyFill="1" applyBorder="1" applyAlignment="1">
      <alignment horizontal="left" vertical="top" shrinkToFit="1"/>
    </xf>
    <xf numFmtId="0" fontId="4" fillId="0" borderId="42" xfId="0" applyFont="1" applyFill="1" applyBorder="1" applyAlignment="1">
      <alignment horizontal="center" vertical="center" wrapText="1"/>
    </xf>
    <xf numFmtId="0" fontId="4" fillId="0" borderId="1" xfId="0" applyFont="1" applyFill="1" applyBorder="1" applyAlignment="1">
      <alignment horizontal="left" vertical="top" wrapText="1"/>
    </xf>
    <xf numFmtId="0" fontId="6" fillId="0" borderId="0" xfId="0" applyFont="1" applyAlignment="1">
      <alignment horizontal="left" vertical="top" wrapText="1"/>
    </xf>
    <xf numFmtId="0" fontId="0" fillId="5" borderId="3" xfId="0" applyFill="1" applyBorder="1" applyAlignment="1">
      <alignment horizontal="left" vertical="center"/>
    </xf>
    <xf numFmtId="0" fontId="0" fillId="5" borderId="4" xfId="0" applyFill="1" applyBorder="1" applyAlignment="1">
      <alignment horizontal="left" vertical="center"/>
    </xf>
    <xf numFmtId="0" fontId="0" fillId="5" borderId="5" xfId="0" applyFill="1" applyBorder="1" applyAlignment="1">
      <alignment horizontal="left" vertical="center"/>
    </xf>
    <xf numFmtId="0" fontId="0" fillId="13" borderId="4" xfId="0" applyFill="1" applyBorder="1">
      <alignment vertical="center"/>
    </xf>
    <xf numFmtId="0" fontId="0" fillId="13" borderId="5" xfId="0" applyFill="1" applyBorder="1">
      <alignment vertical="center"/>
    </xf>
    <xf numFmtId="0" fontId="0" fillId="13" borderId="3" xfId="0" applyFill="1" applyBorder="1" applyAlignment="1">
      <alignment horizontal="left" vertical="center"/>
    </xf>
    <xf numFmtId="0" fontId="0" fillId="13" borderId="4" xfId="0" applyFill="1" applyBorder="1" applyAlignment="1">
      <alignment horizontal="left" vertical="center"/>
    </xf>
    <xf numFmtId="0" fontId="0" fillId="13" borderId="5" xfId="0" applyFill="1" applyBorder="1" applyAlignment="1">
      <alignment horizontal="left" vertical="center"/>
    </xf>
    <xf numFmtId="0" fontId="0" fillId="12" borderId="19" xfId="0" applyFill="1" applyBorder="1" applyAlignment="1">
      <alignment horizontal="left" vertical="center"/>
    </xf>
    <xf numFmtId="0" fontId="0" fillId="12" borderId="20" xfId="0" applyFill="1" applyBorder="1" applyAlignment="1">
      <alignment horizontal="left" vertical="center"/>
    </xf>
    <xf numFmtId="0" fontId="0" fillId="12" borderId="21" xfId="0" applyFill="1" applyBorder="1" applyAlignment="1">
      <alignment horizontal="left" vertical="center"/>
    </xf>
    <xf numFmtId="0" fontId="0" fillId="12" borderId="24" xfId="0" applyFill="1" applyBorder="1" applyAlignment="1">
      <alignment horizontal="left" vertical="center"/>
    </xf>
    <xf numFmtId="0" fontId="0" fillId="12" borderId="1" xfId="0" applyFill="1" applyBorder="1" applyAlignment="1">
      <alignment horizontal="left" vertical="center"/>
    </xf>
    <xf numFmtId="0" fontId="0" fillId="12" borderId="25" xfId="0" applyFill="1" applyBorder="1" applyAlignment="1">
      <alignment horizontal="left" vertical="center"/>
    </xf>
    <xf numFmtId="0" fontId="0" fillId="12" borderId="22" xfId="0" applyFill="1" applyBorder="1" applyAlignment="1">
      <alignment horizontal="center" vertical="center"/>
    </xf>
    <xf numFmtId="0" fontId="0" fillId="12" borderId="0" xfId="0" applyFill="1" applyBorder="1" applyAlignment="1">
      <alignment horizontal="center" vertical="center"/>
    </xf>
    <xf numFmtId="0" fontId="0" fillId="12" borderId="23" xfId="0" applyFill="1" applyBorder="1" applyAlignment="1">
      <alignment horizontal="center" vertical="center"/>
    </xf>
    <xf numFmtId="0" fontId="5" fillId="0" borderId="20" xfId="3" applyFont="1" applyFill="1" applyBorder="1" applyAlignment="1">
      <alignment horizontal="center"/>
    </xf>
    <xf numFmtId="0" fontId="5" fillId="0" borderId="21" xfId="3" applyFont="1" applyFill="1" applyBorder="1" applyAlignment="1">
      <alignment horizontal="center"/>
    </xf>
    <xf numFmtId="0" fontId="5" fillId="0" borderId="1" xfId="3" applyFont="1" applyFill="1" applyBorder="1" applyAlignment="1">
      <alignment horizontal="center"/>
    </xf>
    <xf numFmtId="0" fontId="5" fillId="0" borderId="25" xfId="3" applyFont="1" applyFill="1" applyBorder="1" applyAlignment="1">
      <alignment horizontal="center"/>
    </xf>
    <xf numFmtId="0" fontId="6" fillId="0" borderId="0" xfId="3" applyFont="1" applyFill="1" applyAlignment="1">
      <alignment horizontal="left" vertical="center" shrinkToFit="1"/>
    </xf>
    <xf numFmtId="0" fontId="49" fillId="0" borderId="0" xfId="3" applyFont="1" applyBorder="1" applyAlignment="1">
      <alignment horizontal="left" vertical="top" wrapText="1"/>
    </xf>
    <xf numFmtId="0" fontId="49" fillId="0" borderId="23" xfId="3" applyFont="1" applyBorder="1" applyAlignment="1">
      <alignment horizontal="left" vertical="top" wrapText="1"/>
    </xf>
    <xf numFmtId="0" fontId="49" fillId="0" borderId="1" xfId="3" applyFont="1" applyBorder="1" applyAlignment="1">
      <alignment horizontal="left" vertical="top" wrapText="1"/>
    </xf>
    <xf numFmtId="0" fontId="49" fillId="0" borderId="25" xfId="3" applyFont="1" applyBorder="1" applyAlignment="1">
      <alignment horizontal="left" vertical="top" wrapText="1"/>
    </xf>
    <xf numFmtId="0" fontId="5" fillId="0" borderId="146" xfId="3" applyFont="1" applyFill="1" applyBorder="1" applyAlignment="1">
      <alignment horizontal="center"/>
    </xf>
    <xf numFmtId="0" fontId="5" fillId="0" borderId="143" xfId="3" applyFont="1" applyFill="1" applyBorder="1" applyAlignment="1">
      <alignment horizontal="center"/>
    </xf>
    <xf numFmtId="0" fontId="6" fillId="0" borderId="44" xfId="3" applyFont="1" applyFill="1" applyBorder="1" applyAlignment="1">
      <alignment shrinkToFit="1"/>
    </xf>
    <xf numFmtId="38" fontId="6" fillId="0" borderId="38" xfId="4" applyFont="1" applyFill="1" applyBorder="1" applyAlignment="1"/>
    <xf numFmtId="38" fontId="6" fillId="0" borderId="39" xfId="4" applyFont="1" applyFill="1" applyBorder="1" applyAlignment="1"/>
    <xf numFmtId="0" fontId="5" fillId="0" borderId="44" xfId="3" applyFont="1" applyFill="1" applyBorder="1" applyAlignment="1">
      <alignment horizontal="center"/>
    </xf>
    <xf numFmtId="0" fontId="6" fillId="0" borderId="0" xfId="3" applyFont="1" applyFill="1" applyAlignment="1">
      <alignment horizontal="left" vertical="top" wrapText="1"/>
    </xf>
    <xf numFmtId="0" fontId="6" fillId="0" borderId="43" xfId="3" applyFont="1" applyFill="1" applyBorder="1" applyAlignment="1">
      <alignment horizontal="left" shrinkToFit="1"/>
    </xf>
    <xf numFmtId="38" fontId="6" fillId="0" borderId="3" xfId="4" applyFont="1" applyFill="1" applyBorder="1" applyAlignment="1"/>
    <xf numFmtId="38" fontId="6" fillId="0" borderId="4" xfId="4" applyFont="1" applyFill="1" applyBorder="1" applyAlignment="1"/>
    <xf numFmtId="0" fontId="5" fillId="0" borderId="5" xfId="3" applyFont="1" applyFill="1" applyBorder="1" applyAlignment="1">
      <alignment horizontal="center"/>
    </xf>
    <xf numFmtId="0" fontId="5" fillId="0" borderId="43" xfId="3" applyFont="1" applyFill="1" applyBorder="1" applyAlignment="1">
      <alignment horizontal="center"/>
    </xf>
    <xf numFmtId="0" fontId="6" fillId="0" borderId="19" xfId="3" applyFont="1" applyFill="1" applyBorder="1" applyAlignment="1">
      <alignment horizontal="center" vertical="center"/>
    </xf>
    <xf numFmtId="0" fontId="6" fillId="0" borderId="20" xfId="3" applyFont="1" applyFill="1" applyBorder="1" applyAlignment="1">
      <alignment horizontal="center" vertical="center"/>
    </xf>
    <xf numFmtId="0" fontId="6" fillId="0" borderId="21" xfId="3" applyFont="1" applyFill="1" applyBorder="1" applyAlignment="1">
      <alignment horizontal="center" vertical="center"/>
    </xf>
    <xf numFmtId="0" fontId="6" fillId="0" borderId="24" xfId="3" applyFont="1" applyFill="1" applyBorder="1" applyAlignment="1">
      <alignment horizontal="center" vertical="center"/>
    </xf>
    <xf numFmtId="0" fontId="6" fillId="0" borderId="1" xfId="3" applyFont="1" applyFill="1" applyBorder="1" applyAlignment="1">
      <alignment horizontal="center" vertical="center"/>
    </xf>
    <xf numFmtId="0" fontId="6" fillId="0" borderId="25" xfId="3" applyFont="1" applyFill="1" applyBorder="1" applyAlignment="1">
      <alignment horizontal="center" vertical="center"/>
    </xf>
    <xf numFmtId="38" fontId="6" fillId="0" borderId="19" xfId="4" applyFont="1" applyFill="1" applyBorder="1" applyAlignment="1">
      <alignment horizontal="right"/>
    </xf>
    <xf numFmtId="38" fontId="6" fillId="0" borderId="20" xfId="4" applyFont="1" applyFill="1" applyBorder="1" applyAlignment="1">
      <alignment horizontal="right"/>
    </xf>
    <xf numFmtId="38" fontId="6" fillId="0" borderId="24" xfId="4" applyFont="1" applyFill="1" applyBorder="1" applyAlignment="1">
      <alignment horizontal="right"/>
    </xf>
    <xf numFmtId="38" fontId="6" fillId="0" borderId="1" xfId="4" applyFont="1" applyFill="1" applyBorder="1" applyAlignment="1">
      <alignment horizontal="right"/>
    </xf>
    <xf numFmtId="0" fontId="4" fillId="0" borderId="79" xfId="3" applyFont="1" applyFill="1" applyBorder="1" applyAlignment="1">
      <alignment horizontal="center" vertical="center" wrapText="1"/>
    </xf>
    <xf numFmtId="0" fontId="4" fillId="0" borderId="68" xfId="3" applyFont="1" applyFill="1" applyBorder="1" applyAlignment="1">
      <alignment horizontal="center" vertical="center" wrapText="1"/>
    </xf>
    <xf numFmtId="0" fontId="4" fillId="0" borderId="81" xfId="3" applyFont="1" applyFill="1" applyBorder="1" applyAlignment="1">
      <alignment horizontal="center" vertical="center" wrapText="1"/>
    </xf>
    <xf numFmtId="0" fontId="6" fillId="0" borderId="132" xfId="3" applyFont="1" applyFill="1" applyBorder="1" applyAlignment="1">
      <alignment horizontal="left" vertical="top" wrapText="1" shrinkToFit="1"/>
    </xf>
    <xf numFmtId="0" fontId="6" fillId="0" borderId="2" xfId="3" applyFont="1" applyFill="1" applyBorder="1" applyAlignment="1">
      <alignment horizontal="left" vertical="top" wrapText="1" shrinkToFit="1"/>
    </xf>
    <xf numFmtId="0" fontId="6" fillId="0" borderId="136" xfId="3" applyFont="1" applyFill="1" applyBorder="1" applyAlignment="1">
      <alignment horizontal="left" vertical="top" wrapText="1" shrinkToFit="1"/>
    </xf>
    <xf numFmtId="0" fontId="6" fillId="0" borderId="22" xfId="3" applyFont="1" applyFill="1" applyBorder="1" applyAlignment="1">
      <alignment horizontal="left" vertical="top" wrapText="1" shrinkToFit="1"/>
    </xf>
    <xf numFmtId="0" fontId="6" fillId="0" borderId="0" xfId="3" applyFont="1" applyFill="1" applyBorder="1" applyAlignment="1">
      <alignment horizontal="left" vertical="top" wrapText="1" shrinkToFit="1"/>
    </xf>
    <xf numFmtId="0" fontId="6" fillId="0" borderId="23" xfId="3" applyFont="1" applyFill="1" applyBorder="1" applyAlignment="1">
      <alignment horizontal="left" vertical="top" wrapText="1" shrinkToFit="1"/>
    </xf>
    <xf numFmtId="0" fontId="6" fillId="0" borderId="57" xfId="3" applyFont="1" applyFill="1" applyBorder="1" applyAlignment="1">
      <alignment horizontal="left" vertical="top" wrapText="1" shrinkToFit="1"/>
    </xf>
    <xf numFmtId="0" fontId="6" fillId="0" borderId="7" xfId="3" applyFont="1" applyFill="1" applyBorder="1" applyAlignment="1">
      <alignment horizontal="left" vertical="top" wrapText="1" shrinkToFit="1"/>
    </xf>
    <xf numFmtId="0" fontId="6" fillId="0" borderId="18" xfId="3" applyFont="1" applyFill="1" applyBorder="1" applyAlignment="1">
      <alignment horizontal="left" vertical="top" wrapText="1" shrinkToFit="1"/>
    </xf>
    <xf numFmtId="0" fontId="6" fillId="0" borderId="138" xfId="3" applyFont="1" applyFill="1" applyBorder="1" applyAlignment="1">
      <alignment horizontal="left" vertical="center" wrapText="1"/>
    </xf>
    <xf numFmtId="0" fontId="6" fillId="0" borderId="138" xfId="3" applyFont="1" applyFill="1" applyBorder="1" applyAlignment="1">
      <alignment horizontal="left" vertical="center"/>
    </xf>
    <xf numFmtId="0" fontId="6" fillId="0" borderId="45" xfId="3" applyFont="1" applyFill="1" applyBorder="1" applyAlignment="1">
      <alignment horizontal="left" vertical="center" wrapText="1"/>
    </xf>
    <xf numFmtId="0" fontId="6" fillId="0" borderId="45" xfId="3" applyFont="1" applyFill="1" applyBorder="1" applyAlignment="1">
      <alignment horizontal="left" vertical="center"/>
    </xf>
    <xf numFmtId="0" fontId="6" fillId="0" borderId="55" xfId="3" applyFont="1" applyFill="1" applyBorder="1" applyAlignment="1">
      <alignment horizontal="left" vertical="center"/>
    </xf>
    <xf numFmtId="0" fontId="6" fillId="0" borderId="132" xfId="3" applyFont="1" applyFill="1" applyBorder="1" applyAlignment="1">
      <alignment horizontal="left" vertical="top" wrapText="1"/>
    </xf>
    <xf numFmtId="0" fontId="6" fillId="0" borderId="2" xfId="3" applyFont="1" applyFill="1" applyBorder="1" applyAlignment="1">
      <alignment horizontal="left" vertical="top" wrapText="1"/>
    </xf>
    <xf numFmtId="0" fontId="6" fillId="0" borderId="136" xfId="3" applyFont="1" applyFill="1" applyBorder="1" applyAlignment="1">
      <alignment horizontal="left" vertical="top" wrapText="1"/>
    </xf>
    <xf numFmtId="0" fontId="6" fillId="0" borderId="22" xfId="3" applyFont="1" applyFill="1" applyBorder="1" applyAlignment="1">
      <alignment horizontal="left" vertical="top" wrapText="1"/>
    </xf>
    <xf numFmtId="0" fontId="6" fillId="0" borderId="0" xfId="3" applyFont="1" applyFill="1" applyBorder="1" applyAlignment="1">
      <alignment horizontal="left" vertical="top" wrapText="1"/>
    </xf>
    <xf numFmtId="0" fontId="6" fillId="0" borderId="23" xfId="3" applyFont="1" applyFill="1" applyBorder="1" applyAlignment="1">
      <alignment horizontal="left" vertical="top" wrapText="1"/>
    </xf>
    <xf numFmtId="0" fontId="6" fillId="0" borderId="57" xfId="3" applyFont="1" applyFill="1" applyBorder="1" applyAlignment="1">
      <alignment horizontal="left" vertical="top" wrapText="1"/>
    </xf>
    <xf numFmtId="0" fontId="6" fillId="0" borderId="7" xfId="3" applyFont="1" applyFill="1" applyBorder="1" applyAlignment="1">
      <alignment horizontal="left" vertical="top" wrapText="1"/>
    </xf>
    <xf numFmtId="0" fontId="6" fillId="0" borderId="18" xfId="3" applyFont="1" applyFill="1" applyBorder="1" applyAlignment="1">
      <alignment horizontal="left" vertical="top" wrapText="1"/>
    </xf>
    <xf numFmtId="0" fontId="6" fillId="0" borderId="132" xfId="3" quotePrefix="1" applyFont="1" applyFill="1" applyBorder="1" applyAlignment="1">
      <alignment horizontal="center" vertical="center" wrapText="1"/>
    </xf>
    <xf numFmtId="0" fontId="6" fillId="0" borderId="2" xfId="3" quotePrefix="1" applyFont="1" applyFill="1" applyBorder="1" applyAlignment="1">
      <alignment horizontal="center" vertical="center" wrapText="1"/>
    </xf>
    <xf numFmtId="0" fontId="6" fillId="0" borderId="136" xfId="3" quotePrefix="1" applyFont="1" applyFill="1" applyBorder="1" applyAlignment="1">
      <alignment horizontal="center" vertical="center" wrapText="1"/>
    </xf>
    <xf numFmtId="0" fontId="6" fillId="0" borderId="22" xfId="3" quotePrefix="1" applyFont="1" applyFill="1" applyBorder="1" applyAlignment="1">
      <alignment horizontal="center" vertical="center" wrapText="1"/>
    </xf>
    <xf numFmtId="0" fontId="6" fillId="0" borderId="0" xfId="3" quotePrefix="1" applyFont="1" applyFill="1" applyBorder="1" applyAlignment="1">
      <alignment horizontal="center" vertical="center" wrapText="1"/>
    </xf>
    <xf numFmtId="0" fontId="6" fillId="0" borderId="23" xfId="3" quotePrefix="1" applyFont="1" applyFill="1" applyBorder="1" applyAlignment="1">
      <alignment horizontal="center" vertical="center" wrapText="1"/>
    </xf>
    <xf numFmtId="0" fontId="6" fillId="0" borderId="57" xfId="3" quotePrefix="1" applyFont="1" applyFill="1" applyBorder="1" applyAlignment="1">
      <alignment horizontal="center" vertical="center" wrapText="1"/>
    </xf>
    <xf numFmtId="0" fontId="6" fillId="0" borderId="7" xfId="3" quotePrefix="1" applyFont="1" applyFill="1" applyBorder="1" applyAlignment="1">
      <alignment horizontal="center" vertical="center" wrapText="1"/>
    </xf>
    <xf numFmtId="0" fontId="6" fillId="0" borderId="18" xfId="3" quotePrefix="1" applyFont="1" applyFill="1" applyBorder="1" applyAlignment="1">
      <alignment horizontal="center" vertical="center" wrapText="1"/>
    </xf>
    <xf numFmtId="0" fontId="6" fillId="0" borderId="138" xfId="3" applyFont="1" applyFill="1" applyBorder="1" applyAlignment="1">
      <alignment horizontal="center" vertical="center"/>
    </xf>
    <xf numFmtId="0" fontId="6" fillId="0" borderId="45" xfId="3" applyFont="1" applyFill="1" applyBorder="1" applyAlignment="1">
      <alignment horizontal="center" vertical="center"/>
    </xf>
    <xf numFmtId="0" fontId="6" fillId="0" borderId="55" xfId="3" applyFont="1" applyFill="1" applyBorder="1" applyAlignment="1">
      <alignment horizontal="center" vertical="center"/>
    </xf>
    <xf numFmtId="0" fontId="6" fillId="0" borderId="135" xfId="3" quotePrefix="1" applyFont="1" applyFill="1" applyBorder="1" applyAlignment="1">
      <alignment horizontal="center" vertical="center"/>
    </xf>
    <xf numFmtId="0" fontId="6" fillId="0" borderId="76" xfId="3" applyFont="1" applyFill="1" applyBorder="1" applyAlignment="1">
      <alignment horizontal="center" vertical="center"/>
    </xf>
    <xf numFmtId="0" fontId="6" fillId="0" borderId="43" xfId="3" applyFont="1" applyFill="1" applyBorder="1" applyAlignment="1">
      <alignment horizontal="center" vertical="center"/>
    </xf>
    <xf numFmtId="0" fontId="6" fillId="0" borderId="78" xfId="3" applyFont="1" applyFill="1" applyBorder="1" applyAlignment="1">
      <alignment horizontal="center" vertical="center"/>
    </xf>
    <xf numFmtId="0" fontId="6" fillId="0" borderId="137" xfId="3" applyFont="1" applyFill="1" applyBorder="1" applyAlignment="1">
      <alignment horizontal="center" vertical="center"/>
    </xf>
    <xf numFmtId="0" fontId="6" fillId="0" borderId="73" xfId="3" applyFont="1" applyFill="1" applyBorder="1" applyAlignment="1">
      <alignment horizontal="center" vertical="center"/>
    </xf>
    <xf numFmtId="0" fontId="6" fillId="5" borderId="3" xfId="3" applyFont="1" applyFill="1" applyBorder="1" applyAlignment="1">
      <alignment horizontal="center" vertical="center"/>
    </xf>
    <xf numFmtId="0" fontId="6" fillId="5" borderId="4" xfId="3" applyFont="1" applyFill="1" applyBorder="1" applyAlignment="1">
      <alignment horizontal="center" vertical="center"/>
    </xf>
    <xf numFmtId="0" fontId="6" fillId="5" borderId="5" xfId="3" applyFont="1" applyFill="1" applyBorder="1" applyAlignment="1">
      <alignment horizontal="center" vertical="center"/>
    </xf>
    <xf numFmtId="0" fontId="6" fillId="0" borderId="19" xfId="3" applyFont="1" applyFill="1" applyBorder="1" applyAlignment="1">
      <alignment horizontal="center" vertical="center" wrapText="1"/>
    </xf>
    <xf numFmtId="0" fontId="6" fillId="0" borderId="20" xfId="3" applyFont="1" applyFill="1" applyBorder="1" applyAlignment="1">
      <alignment horizontal="center" vertical="center" wrapText="1"/>
    </xf>
    <xf numFmtId="0" fontId="6" fillId="0" borderId="21" xfId="3" applyFont="1" applyFill="1" applyBorder="1" applyAlignment="1">
      <alignment horizontal="center" vertical="center" wrapText="1"/>
    </xf>
    <xf numFmtId="0" fontId="6" fillId="0" borderId="22" xfId="3" applyFont="1" applyFill="1" applyBorder="1" applyAlignment="1">
      <alignment horizontal="center" vertical="center" wrapText="1"/>
    </xf>
    <xf numFmtId="0" fontId="6" fillId="0" borderId="0" xfId="3" applyFont="1" applyFill="1" applyBorder="1" applyAlignment="1">
      <alignment horizontal="center" vertical="center" wrapText="1"/>
    </xf>
    <xf numFmtId="0" fontId="6" fillId="0" borderId="23" xfId="3" applyFont="1" applyFill="1" applyBorder="1" applyAlignment="1">
      <alignment horizontal="center" vertical="center" wrapText="1"/>
    </xf>
    <xf numFmtId="0" fontId="6" fillId="0" borderId="24" xfId="3" applyFont="1" applyFill="1" applyBorder="1" applyAlignment="1">
      <alignment horizontal="center" vertical="center" wrapText="1"/>
    </xf>
    <xf numFmtId="0" fontId="6" fillId="0" borderId="1" xfId="3" applyFont="1" applyFill="1" applyBorder="1" applyAlignment="1">
      <alignment horizontal="center" vertical="center" wrapText="1"/>
    </xf>
    <xf numFmtId="0" fontId="6" fillId="0" borderId="25" xfId="3" applyFont="1" applyFill="1" applyBorder="1" applyAlignment="1">
      <alignment horizontal="center" vertical="center" wrapText="1"/>
    </xf>
    <xf numFmtId="0" fontId="6" fillId="0" borderId="43" xfId="3" applyFont="1" applyFill="1" applyBorder="1" applyAlignment="1">
      <alignment horizontal="left" wrapText="1" shrinkToFit="1"/>
    </xf>
    <xf numFmtId="0" fontId="6" fillId="0" borderId="143" xfId="3" applyFont="1" applyFill="1" applyBorder="1" applyAlignment="1">
      <alignment shrinkToFit="1"/>
    </xf>
    <xf numFmtId="38" fontId="6" fillId="0" borderId="144" xfId="4" applyFont="1" applyFill="1" applyBorder="1" applyAlignment="1"/>
    <xf numFmtId="38" fontId="6" fillId="0" borderId="145" xfId="4" applyFont="1" applyFill="1" applyBorder="1" applyAlignment="1"/>
    <xf numFmtId="0" fontId="6" fillId="0" borderId="134" xfId="3" applyFont="1" applyFill="1" applyBorder="1" applyAlignment="1">
      <alignment horizontal="center" vertical="center" textRotation="255"/>
    </xf>
    <xf numFmtId="0" fontId="6" fillId="0" borderId="64" xfId="3" applyFont="1" applyFill="1" applyBorder="1" applyAlignment="1">
      <alignment horizontal="center" vertical="center" textRotation="255"/>
    </xf>
    <xf numFmtId="0" fontId="6" fillId="0" borderId="67" xfId="3" applyFont="1" applyFill="1" applyBorder="1" applyAlignment="1">
      <alignment horizontal="center" vertical="center" textRotation="255"/>
    </xf>
    <xf numFmtId="0" fontId="6" fillId="0" borderId="132" xfId="3" applyFont="1" applyFill="1" applyBorder="1" applyAlignment="1">
      <alignment horizontal="left" vertical="center" wrapText="1"/>
    </xf>
    <xf numFmtId="0" fontId="6" fillId="0" borderId="2" xfId="3" applyFont="1" applyFill="1" applyBorder="1" applyAlignment="1">
      <alignment horizontal="left" vertical="center" wrapText="1"/>
    </xf>
    <xf numFmtId="0" fontId="6" fillId="0" borderId="136" xfId="3" applyFont="1" applyFill="1" applyBorder="1" applyAlignment="1">
      <alignment horizontal="left" vertical="center" wrapText="1"/>
    </xf>
    <xf numFmtId="0" fontId="6" fillId="0" borderId="139" xfId="3" applyFont="1" applyFill="1" applyBorder="1" applyAlignment="1">
      <alignment horizontal="left" vertical="center" wrapText="1"/>
    </xf>
    <xf numFmtId="0" fontId="6" fillId="0" borderId="32" xfId="3" applyFont="1" applyFill="1" applyBorder="1" applyAlignment="1">
      <alignment horizontal="left" vertical="center" wrapText="1"/>
    </xf>
    <xf numFmtId="0" fontId="6" fillId="0" borderId="88" xfId="3" applyFont="1" applyFill="1" applyBorder="1" applyAlignment="1">
      <alignment horizontal="left" vertical="center" wrapText="1"/>
    </xf>
    <xf numFmtId="0" fontId="5" fillId="0" borderId="132" xfId="3" applyFont="1" applyFill="1" applyBorder="1" applyAlignment="1">
      <alignment horizontal="left" vertical="top" wrapText="1"/>
    </xf>
    <xf numFmtId="0" fontId="5" fillId="0" borderId="2" xfId="3" applyFont="1" applyFill="1" applyBorder="1" applyAlignment="1">
      <alignment horizontal="left" vertical="top" wrapText="1"/>
    </xf>
    <xf numFmtId="0" fontId="5" fillId="0" borderId="136" xfId="3" applyFont="1" applyFill="1" applyBorder="1" applyAlignment="1">
      <alignment horizontal="left" vertical="top" wrapText="1"/>
    </xf>
    <xf numFmtId="0" fontId="5" fillId="0" borderId="139" xfId="3" applyFont="1" applyFill="1" applyBorder="1" applyAlignment="1">
      <alignment horizontal="left" vertical="top" wrapText="1"/>
    </xf>
    <xf numFmtId="0" fontId="5" fillId="0" borderId="32" xfId="3" applyFont="1" applyFill="1" applyBorder="1" applyAlignment="1">
      <alignment horizontal="left" vertical="top" wrapText="1"/>
    </xf>
    <xf numFmtId="0" fontId="5" fillId="0" borderId="88" xfId="3" applyFont="1" applyFill="1" applyBorder="1" applyAlignment="1">
      <alignment horizontal="left" vertical="top" wrapText="1"/>
    </xf>
    <xf numFmtId="0" fontId="6" fillId="0" borderId="22" xfId="3" applyFont="1" applyFill="1" applyBorder="1" applyAlignment="1">
      <alignment horizontal="left" vertical="center" wrapText="1"/>
    </xf>
    <xf numFmtId="0" fontId="6" fillId="0" borderId="0" xfId="3" applyFont="1" applyFill="1" applyBorder="1" applyAlignment="1">
      <alignment horizontal="left" vertical="center" wrapText="1"/>
    </xf>
    <xf numFmtId="0" fontId="6" fillId="0" borderId="23" xfId="3" applyFont="1" applyFill="1" applyBorder="1" applyAlignment="1">
      <alignment horizontal="left" vertical="center" wrapText="1"/>
    </xf>
    <xf numFmtId="0" fontId="6" fillId="0" borderId="135" xfId="3" applyFont="1" applyFill="1" applyBorder="1" applyAlignment="1">
      <alignment horizontal="center" vertical="center"/>
    </xf>
    <xf numFmtId="0" fontId="4" fillId="0" borderId="24" xfId="3" applyFont="1" applyFill="1" applyBorder="1" applyAlignment="1">
      <alignment horizontal="left" wrapText="1" shrinkToFit="1"/>
    </xf>
    <xf numFmtId="0" fontId="4" fillId="0" borderId="1" xfId="3" applyFont="1" applyFill="1" applyBorder="1" applyAlignment="1">
      <alignment horizontal="left" wrapText="1" shrinkToFit="1"/>
    </xf>
    <xf numFmtId="0" fontId="4" fillId="0" borderId="25" xfId="3" applyFont="1" applyFill="1" applyBorder="1" applyAlignment="1">
      <alignment horizontal="left" wrapText="1" shrinkToFit="1"/>
    </xf>
    <xf numFmtId="0" fontId="4" fillId="0" borderId="38" xfId="3" applyFont="1" applyFill="1" applyBorder="1" applyAlignment="1">
      <alignment horizontal="left" wrapText="1"/>
    </xf>
    <xf numFmtId="0" fontId="4" fillId="0" borderId="39" xfId="3" applyFont="1" applyFill="1" applyBorder="1" applyAlignment="1">
      <alignment horizontal="left" wrapText="1"/>
    </xf>
    <xf numFmtId="0" fontId="4" fillId="0" borderId="40" xfId="3" applyFont="1" applyFill="1" applyBorder="1" applyAlignment="1">
      <alignment horizontal="left" wrapText="1"/>
    </xf>
    <xf numFmtId="0" fontId="6" fillId="0" borderId="19" xfId="3" applyFont="1" applyFill="1" applyBorder="1" applyAlignment="1">
      <alignment horizontal="left" vertical="top" wrapText="1" shrinkToFit="1"/>
    </xf>
    <xf numFmtId="0" fontId="6" fillId="0" borderId="20" xfId="3" applyFont="1" applyFill="1" applyBorder="1" applyAlignment="1">
      <alignment horizontal="left" vertical="top" wrapText="1" shrinkToFit="1"/>
    </xf>
    <xf numFmtId="0" fontId="6" fillId="0" borderId="21" xfId="3" applyFont="1" applyFill="1" applyBorder="1" applyAlignment="1">
      <alignment horizontal="left" vertical="top" wrapText="1" shrinkToFit="1"/>
    </xf>
    <xf numFmtId="0" fontId="6" fillId="0" borderId="57" xfId="3" applyFont="1" applyFill="1" applyBorder="1" applyAlignment="1">
      <alignment horizontal="center" vertical="center" wrapText="1"/>
    </xf>
    <xf numFmtId="0" fontId="6" fillId="0" borderId="7" xfId="3" applyFont="1" applyFill="1" applyBorder="1" applyAlignment="1">
      <alignment horizontal="center" vertical="center" wrapText="1"/>
    </xf>
    <xf numFmtId="0" fontId="6" fillId="0" borderId="18" xfId="3" applyFont="1" applyFill="1" applyBorder="1" applyAlignment="1">
      <alignment horizontal="center" vertical="center" wrapText="1"/>
    </xf>
    <xf numFmtId="0" fontId="6" fillId="0" borderId="19" xfId="3" quotePrefix="1" applyFont="1" applyFill="1" applyBorder="1" applyAlignment="1">
      <alignment horizontal="center" vertical="center"/>
    </xf>
    <xf numFmtId="0" fontId="6" fillId="0" borderId="20" xfId="3" quotePrefix="1" applyFont="1" applyFill="1" applyBorder="1" applyAlignment="1">
      <alignment horizontal="center" vertical="center"/>
    </xf>
    <xf numFmtId="0" fontId="6" fillId="0" borderId="22" xfId="3" quotePrefix="1" applyFont="1" applyFill="1" applyBorder="1" applyAlignment="1">
      <alignment horizontal="center" vertical="center"/>
    </xf>
    <xf numFmtId="0" fontId="6" fillId="0" borderId="0" xfId="3" quotePrefix="1" applyFont="1" applyFill="1" applyBorder="1" applyAlignment="1">
      <alignment horizontal="center" vertical="center"/>
    </xf>
    <xf numFmtId="0" fontId="6" fillId="0" borderId="57" xfId="3" quotePrefix="1" applyFont="1" applyFill="1" applyBorder="1" applyAlignment="1">
      <alignment horizontal="center" vertical="center"/>
    </xf>
    <xf numFmtId="0" fontId="6" fillId="0" borderId="7" xfId="3" quotePrefix="1" applyFont="1" applyFill="1" applyBorder="1" applyAlignment="1">
      <alignment horizontal="center" vertical="center"/>
    </xf>
    <xf numFmtId="0" fontId="6" fillId="0" borderId="3" xfId="3" applyFont="1" applyFill="1" applyBorder="1" applyAlignment="1">
      <alignment horizontal="left" vertical="center" wrapText="1"/>
    </xf>
    <xf numFmtId="0" fontId="6" fillId="0" borderId="4" xfId="3" applyFont="1" applyFill="1" applyBorder="1" applyAlignment="1">
      <alignment horizontal="left" vertical="center" wrapText="1"/>
    </xf>
    <xf numFmtId="0" fontId="6" fillId="0" borderId="5" xfId="3" applyFont="1" applyFill="1" applyBorder="1" applyAlignment="1">
      <alignment horizontal="left" vertical="center" wrapText="1"/>
    </xf>
    <xf numFmtId="0" fontId="6" fillId="0" borderId="42" xfId="3" applyFont="1" applyFill="1" applyBorder="1" applyAlignment="1">
      <alignment horizontal="center" vertical="center"/>
    </xf>
    <xf numFmtId="0" fontId="6" fillId="0" borderId="19" xfId="3" applyFont="1" applyFill="1" applyBorder="1" applyAlignment="1">
      <alignment horizontal="left" vertical="center" wrapText="1"/>
    </xf>
    <xf numFmtId="0" fontId="6" fillId="0" borderId="20" xfId="3" applyFont="1" applyFill="1" applyBorder="1" applyAlignment="1">
      <alignment horizontal="left" vertical="center" wrapText="1"/>
    </xf>
    <xf numFmtId="0" fontId="6" fillId="0" borderId="21" xfId="3" applyFont="1" applyFill="1" applyBorder="1" applyAlignment="1">
      <alignment horizontal="left" vertical="center" wrapText="1"/>
    </xf>
    <xf numFmtId="0" fontId="6" fillId="0" borderId="57" xfId="3" applyFont="1" applyFill="1" applyBorder="1" applyAlignment="1">
      <alignment horizontal="left" vertical="center" wrapText="1"/>
    </xf>
    <xf numFmtId="0" fontId="6" fillId="0" borderId="7" xfId="3" applyFont="1" applyFill="1" applyBorder="1" applyAlignment="1">
      <alignment horizontal="left" vertical="center" wrapText="1"/>
    </xf>
    <xf numFmtId="0" fontId="6" fillId="0" borderId="18" xfId="3" applyFont="1" applyFill="1" applyBorder="1" applyAlignment="1">
      <alignment horizontal="left" vertical="center" wrapText="1"/>
    </xf>
    <xf numFmtId="0" fontId="6" fillId="0" borderId="68" xfId="3" applyFont="1" applyFill="1" applyBorder="1" applyAlignment="1">
      <alignment horizontal="center" vertical="center" wrapText="1"/>
    </xf>
    <xf numFmtId="0" fontId="6" fillId="0" borderId="68" xfId="3" applyFont="1" applyFill="1" applyBorder="1" applyAlignment="1">
      <alignment horizontal="center" vertical="center"/>
    </xf>
    <xf numFmtId="0" fontId="6" fillId="0" borderId="81" xfId="3" applyFont="1" applyFill="1" applyBorder="1" applyAlignment="1">
      <alignment horizontal="center" vertical="center"/>
    </xf>
    <xf numFmtId="0" fontId="4" fillId="0" borderId="19" xfId="3" applyFont="1" applyFill="1" applyBorder="1" applyAlignment="1">
      <alignment horizontal="left" vertical="center" wrapText="1" shrinkToFit="1"/>
    </xf>
    <xf numFmtId="0" fontId="4" fillId="0" borderId="20" xfId="3" applyFont="1" applyFill="1" applyBorder="1" applyAlignment="1">
      <alignment horizontal="left" vertical="center" wrapText="1" shrinkToFit="1"/>
    </xf>
    <xf numFmtId="0" fontId="4" fillId="0" borderId="21" xfId="3" applyFont="1" applyFill="1" applyBorder="1" applyAlignment="1">
      <alignment horizontal="left" vertical="center" wrapText="1" shrinkToFit="1"/>
    </xf>
    <xf numFmtId="0" fontId="4" fillId="0" borderId="22" xfId="3" applyFont="1" applyFill="1" applyBorder="1" applyAlignment="1">
      <alignment horizontal="left" vertical="center" wrapText="1" shrinkToFit="1"/>
    </xf>
    <xf numFmtId="0" fontId="4" fillId="0" borderId="0" xfId="3" applyFont="1" applyFill="1" applyBorder="1" applyAlignment="1">
      <alignment horizontal="left" vertical="center" wrapText="1" shrinkToFit="1"/>
    </xf>
    <xf numFmtId="0" fontId="4" fillId="0" borderId="23" xfId="3" applyFont="1" applyFill="1" applyBorder="1" applyAlignment="1">
      <alignment horizontal="left" vertical="center" wrapText="1" shrinkToFit="1"/>
    </xf>
    <xf numFmtId="0" fontId="4" fillId="0" borderId="57" xfId="3" applyFont="1" applyFill="1" applyBorder="1" applyAlignment="1">
      <alignment horizontal="left" vertical="center" wrapText="1" shrinkToFit="1"/>
    </xf>
    <xf numFmtId="0" fontId="4" fillId="0" borderId="7" xfId="3" applyFont="1" applyFill="1" applyBorder="1" applyAlignment="1">
      <alignment horizontal="left" vertical="center" wrapText="1" shrinkToFit="1"/>
    </xf>
    <xf numFmtId="0" fontId="4" fillId="0" borderId="18" xfId="3" applyFont="1" applyFill="1" applyBorder="1" applyAlignment="1">
      <alignment horizontal="left" vertical="center" wrapText="1" shrinkToFit="1"/>
    </xf>
    <xf numFmtId="0" fontId="4" fillId="0" borderId="19" xfId="3" applyFont="1" applyFill="1" applyBorder="1" applyAlignment="1">
      <alignment horizontal="left" vertical="top" wrapText="1"/>
    </xf>
    <xf numFmtId="0" fontId="4" fillId="0" borderId="20" xfId="3" applyFont="1" applyFill="1" applyBorder="1" applyAlignment="1">
      <alignment horizontal="left" vertical="top" wrapText="1"/>
    </xf>
    <xf numFmtId="0" fontId="4" fillId="0" borderId="21" xfId="3" applyFont="1" applyBorder="1" applyAlignment="1">
      <alignment vertical="center"/>
    </xf>
    <xf numFmtId="0" fontId="4" fillId="0" borderId="22" xfId="3" applyFont="1" applyFill="1" applyBorder="1" applyAlignment="1">
      <alignment horizontal="left" vertical="top" wrapText="1"/>
    </xf>
    <xf numFmtId="0" fontId="4" fillId="0" borderId="0" xfId="3" applyFont="1" applyFill="1" applyBorder="1" applyAlignment="1">
      <alignment horizontal="left" vertical="top" wrapText="1"/>
    </xf>
    <xf numFmtId="0" fontId="4" fillId="0" borderId="23" xfId="3" applyFont="1" applyBorder="1" applyAlignment="1">
      <alignment vertical="center"/>
    </xf>
    <xf numFmtId="0" fontId="4" fillId="0" borderId="24" xfId="3" applyFont="1" applyFill="1" applyBorder="1" applyAlignment="1">
      <alignment horizontal="left" vertical="top" wrapText="1"/>
    </xf>
    <xf numFmtId="0" fontId="4" fillId="0" borderId="1" xfId="3" applyFont="1" applyFill="1" applyBorder="1" applyAlignment="1">
      <alignment horizontal="left" vertical="top" wrapText="1"/>
    </xf>
    <xf numFmtId="0" fontId="4" fillId="0" borderId="25" xfId="3" applyFont="1" applyBorder="1" applyAlignment="1">
      <alignment vertical="center"/>
    </xf>
    <xf numFmtId="0" fontId="6" fillId="0" borderId="19" xfId="3" applyFont="1" applyFill="1" applyBorder="1" applyAlignment="1">
      <alignment horizontal="left" vertical="top"/>
    </xf>
    <xf numFmtId="0" fontId="6" fillId="0" borderId="20" xfId="3" applyFont="1" applyFill="1" applyBorder="1" applyAlignment="1">
      <alignment horizontal="left" vertical="top"/>
    </xf>
    <xf numFmtId="0" fontId="6" fillId="0" borderId="21" xfId="3" applyFont="1" applyFill="1" applyBorder="1" applyAlignment="1">
      <alignment horizontal="left" vertical="top"/>
    </xf>
    <xf numFmtId="0" fontId="6" fillId="0" borderId="22" xfId="3" applyFont="1" applyFill="1" applyBorder="1" applyAlignment="1">
      <alignment horizontal="center" vertical="center"/>
    </xf>
    <xf numFmtId="0" fontId="6" fillId="0" borderId="23" xfId="3" applyFont="1" applyFill="1" applyBorder="1" applyAlignment="1">
      <alignment horizontal="center" vertical="center"/>
    </xf>
    <xf numFmtId="0" fontId="6" fillId="0" borderId="71" xfId="3" applyFont="1" applyFill="1" applyBorder="1" applyAlignment="1">
      <alignment horizontal="center" vertical="center"/>
    </xf>
    <xf numFmtId="0" fontId="6" fillId="0" borderId="6" xfId="3" applyFont="1" applyFill="1" applyBorder="1" applyAlignment="1">
      <alignment horizontal="center" vertical="center"/>
    </xf>
    <xf numFmtId="0" fontId="6" fillId="0" borderId="142" xfId="3" applyFont="1" applyFill="1" applyBorder="1" applyAlignment="1">
      <alignment horizontal="center" vertical="center"/>
    </xf>
    <xf numFmtId="0" fontId="4" fillId="0" borderId="22" xfId="3" applyFont="1" applyFill="1" applyBorder="1" applyAlignment="1">
      <alignment horizontal="left" vertical="center" wrapText="1"/>
    </xf>
    <xf numFmtId="0" fontId="4" fillId="0" borderId="0" xfId="3" applyFont="1" applyFill="1" applyBorder="1" applyAlignment="1">
      <alignment horizontal="left" vertical="center" wrapText="1"/>
    </xf>
    <xf numFmtId="0" fontId="4" fillId="0" borderId="23" xfId="3" applyFont="1" applyFill="1" applyBorder="1" applyAlignment="1">
      <alignment horizontal="left" vertical="center" wrapText="1"/>
    </xf>
    <xf numFmtId="0" fontId="4" fillId="0" borderId="24" xfId="3" applyFont="1" applyFill="1" applyBorder="1" applyAlignment="1">
      <alignment horizontal="left" vertical="center" wrapText="1"/>
    </xf>
    <xf numFmtId="0" fontId="4" fillId="0" borderId="1" xfId="3" applyFont="1" applyFill="1" applyBorder="1" applyAlignment="1">
      <alignment horizontal="left" vertical="center" wrapText="1"/>
    </xf>
    <xf numFmtId="0" fontId="4" fillId="0" borderId="25" xfId="3" applyFont="1" applyFill="1" applyBorder="1" applyAlignment="1">
      <alignment horizontal="left" vertical="center" wrapText="1"/>
    </xf>
    <xf numFmtId="0" fontId="4" fillId="0" borderId="57" xfId="3" applyFont="1" applyFill="1" applyBorder="1" applyAlignment="1">
      <alignment horizontal="left" vertical="top" wrapText="1"/>
    </xf>
    <xf numFmtId="0" fontId="4" fillId="0" borderId="7" xfId="3" applyFont="1" applyFill="1" applyBorder="1" applyAlignment="1">
      <alignment horizontal="left" vertical="top" wrapText="1"/>
    </xf>
    <xf numFmtId="0" fontId="4" fillId="0" borderId="18" xfId="3" applyFont="1" applyBorder="1" applyAlignment="1">
      <alignment vertical="center"/>
    </xf>
    <xf numFmtId="0" fontId="6" fillId="0" borderId="22" xfId="3" applyFont="1" applyFill="1" applyBorder="1" applyAlignment="1">
      <alignment horizontal="left" vertical="top"/>
    </xf>
    <xf numFmtId="0" fontId="6" fillId="0" borderId="0" xfId="3" applyFont="1" applyFill="1" applyBorder="1" applyAlignment="1">
      <alignment horizontal="left" vertical="top"/>
    </xf>
    <xf numFmtId="0" fontId="6" fillId="0" borderId="23" xfId="3" applyFont="1" applyFill="1" applyBorder="1" applyAlignment="1">
      <alignment horizontal="left" vertical="top"/>
    </xf>
    <xf numFmtId="0" fontId="6" fillId="0" borderId="57" xfId="3" applyFont="1" applyFill="1" applyBorder="1" applyAlignment="1">
      <alignment horizontal="center" vertical="center"/>
    </xf>
    <xf numFmtId="0" fontId="6" fillId="0" borderId="18" xfId="3" applyFont="1" applyFill="1" applyBorder="1" applyAlignment="1">
      <alignment horizontal="center" vertical="center"/>
    </xf>
    <xf numFmtId="0" fontId="6" fillId="0" borderId="8" xfId="3" applyFont="1" applyFill="1" applyBorder="1" applyAlignment="1">
      <alignment horizontal="center" vertical="center"/>
    </xf>
    <xf numFmtId="0" fontId="4" fillId="0" borderId="57" xfId="3" applyFont="1" applyFill="1" applyBorder="1" applyAlignment="1">
      <alignment horizontal="left" vertical="top"/>
    </xf>
    <xf numFmtId="0" fontId="4" fillId="0" borderId="7" xfId="3" applyFont="1" applyFill="1" applyBorder="1" applyAlignment="1">
      <alignment horizontal="left" vertical="top"/>
    </xf>
    <xf numFmtId="0" fontId="4" fillId="0" borderId="18" xfId="3" applyFont="1" applyFill="1" applyBorder="1" applyAlignment="1">
      <alignment horizontal="left" vertical="top"/>
    </xf>
    <xf numFmtId="0" fontId="4" fillId="0" borderId="19" xfId="3" applyFont="1" applyFill="1" applyBorder="1" applyAlignment="1">
      <alignment horizontal="left" vertical="center" wrapText="1"/>
    </xf>
    <xf numFmtId="0" fontId="4" fillId="0" borderId="20" xfId="3" applyFont="1" applyFill="1" applyBorder="1" applyAlignment="1">
      <alignment horizontal="left" vertical="center" wrapText="1"/>
    </xf>
    <xf numFmtId="0" fontId="4" fillId="0" borderId="21" xfId="3" applyFont="1" applyFill="1" applyBorder="1" applyAlignment="1">
      <alignment horizontal="left" vertical="center" wrapText="1"/>
    </xf>
    <xf numFmtId="0" fontId="6" fillId="0" borderId="24" xfId="3" applyFont="1" applyFill="1" applyBorder="1" applyAlignment="1">
      <alignment horizontal="left" vertical="center" wrapText="1"/>
    </xf>
    <xf numFmtId="0" fontId="6" fillId="0" borderId="1" xfId="3" applyFont="1" applyFill="1" applyBorder="1" applyAlignment="1">
      <alignment horizontal="left" vertical="center" wrapText="1"/>
    </xf>
    <xf numFmtId="0" fontId="6" fillId="0" borderId="25" xfId="3" applyFont="1" applyFill="1" applyBorder="1" applyAlignment="1">
      <alignment horizontal="left" vertical="center" wrapText="1"/>
    </xf>
    <xf numFmtId="0" fontId="6" fillId="0" borderId="44" xfId="3" applyFont="1" applyFill="1" applyBorder="1" applyAlignment="1">
      <alignment horizontal="center" vertical="center"/>
    </xf>
    <xf numFmtId="0" fontId="6" fillId="0" borderId="19" xfId="3" applyFont="1" applyFill="1" applyBorder="1" applyAlignment="1">
      <alignment horizontal="left" vertical="center"/>
    </xf>
    <xf numFmtId="0" fontId="6" fillId="0" borderId="20" xfId="3" applyFont="1" applyFill="1" applyBorder="1" applyAlignment="1">
      <alignment horizontal="left" vertical="center"/>
    </xf>
    <xf numFmtId="0" fontId="6" fillId="0" borderId="21" xfId="3" applyFont="1" applyFill="1" applyBorder="1" applyAlignment="1">
      <alignment horizontal="left" vertical="center"/>
    </xf>
    <xf numFmtId="0" fontId="6" fillId="0" borderId="24" xfId="3" applyFont="1" applyFill="1" applyBorder="1" applyAlignment="1">
      <alignment horizontal="left" vertical="center"/>
    </xf>
    <xf numFmtId="0" fontId="6" fillId="0" borderId="1" xfId="3" applyFont="1" applyFill="1" applyBorder="1" applyAlignment="1">
      <alignment horizontal="left" vertical="center"/>
    </xf>
    <xf numFmtId="0" fontId="6" fillId="0" borderId="25" xfId="3" applyFont="1" applyFill="1" applyBorder="1" applyAlignment="1">
      <alignment horizontal="left" vertical="center"/>
    </xf>
    <xf numFmtId="0" fontId="6" fillId="0" borderId="22" xfId="3" applyFont="1" applyFill="1" applyBorder="1" applyAlignment="1">
      <alignment horizontal="left" vertical="center"/>
    </xf>
    <xf numFmtId="0" fontId="6" fillId="0" borderId="0" xfId="3" applyFont="1" applyFill="1" applyBorder="1" applyAlignment="1">
      <alignment horizontal="left" vertical="center"/>
    </xf>
    <xf numFmtId="0" fontId="6" fillId="0" borderId="23" xfId="3" applyFont="1" applyFill="1" applyBorder="1" applyAlignment="1">
      <alignment horizontal="left" vertical="center"/>
    </xf>
    <xf numFmtId="0" fontId="6" fillId="0" borderId="24" xfId="3" quotePrefix="1" applyFont="1" applyFill="1" applyBorder="1" applyAlignment="1">
      <alignment horizontal="center" vertical="center" wrapText="1"/>
    </xf>
    <xf numFmtId="0" fontId="6" fillId="0" borderId="1" xfId="3" quotePrefix="1" applyFont="1" applyFill="1" applyBorder="1" applyAlignment="1">
      <alignment horizontal="center" vertical="center" wrapText="1"/>
    </xf>
    <xf numFmtId="0" fontId="6" fillId="0" borderId="25" xfId="3" quotePrefix="1" applyFont="1" applyFill="1" applyBorder="1" applyAlignment="1">
      <alignment horizontal="center" vertical="center" wrapText="1"/>
    </xf>
    <xf numFmtId="0" fontId="5" fillId="0" borderId="140" xfId="3" quotePrefix="1" applyFont="1" applyBorder="1" applyAlignment="1">
      <alignment horizontal="center" vertical="center" wrapText="1"/>
    </xf>
    <xf numFmtId="0" fontId="5" fillId="0" borderId="27" xfId="3" quotePrefix="1" applyFont="1" applyBorder="1" applyAlignment="1">
      <alignment horizontal="center" vertical="center" wrapText="1"/>
    </xf>
    <xf numFmtId="0" fontId="5" fillId="0" borderId="141" xfId="3" quotePrefix="1" applyFont="1" applyBorder="1" applyAlignment="1">
      <alignment horizontal="center" vertical="center" wrapText="1"/>
    </xf>
    <xf numFmtId="0" fontId="5" fillId="0" borderId="22" xfId="3" quotePrefix="1" applyFont="1" applyBorder="1" applyAlignment="1">
      <alignment horizontal="center" vertical="center" wrapText="1"/>
    </xf>
    <xf numFmtId="0" fontId="5" fillId="0" borderId="0" xfId="3" quotePrefix="1" applyFont="1" applyBorder="1" applyAlignment="1">
      <alignment horizontal="center" vertical="center" wrapText="1"/>
    </xf>
    <xf numFmtId="0" fontId="5" fillId="0" borderId="23" xfId="3" quotePrefix="1" applyFont="1" applyBorder="1" applyAlignment="1">
      <alignment horizontal="center" vertical="center" wrapText="1"/>
    </xf>
    <xf numFmtId="0" fontId="5" fillId="0" borderId="24" xfId="3" quotePrefix="1" applyFont="1" applyBorder="1" applyAlignment="1">
      <alignment horizontal="center" vertical="center" wrapText="1"/>
    </xf>
    <xf numFmtId="0" fontId="5" fillId="0" borderId="1" xfId="3" quotePrefix="1" applyFont="1" applyBorder="1" applyAlignment="1">
      <alignment horizontal="center" vertical="center" wrapText="1"/>
    </xf>
    <xf numFmtId="0" fontId="5" fillId="0" borderId="25" xfId="3" quotePrefix="1" applyFont="1" applyBorder="1" applyAlignment="1">
      <alignment horizontal="center" vertical="center" wrapText="1"/>
    </xf>
    <xf numFmtId="0" fontId="6" fillId="0" borderId="20" xfId="3" applyFont="1" applyFill="1" applyBorder="1" applyAlignment="1">
      <alignment vertical="top"/>
    </xf>
    <xf numFmtId="0" fontId="25" fillId="0" borderId="21" xfId="3" applyBorder="1" applyAlignment="1">
      <alignment vertical="center"/>
    </xf>
    <xf numFmtId="0" fontId="6" fillId="0" borderId="24" xfId="3" applyFont="1" applyFill="1" applyBorder="1" applyAlignment="1">
      <alignment horizontal="left" vertical="top" wrapText="1" shrinkToFit="1"/>
    </xf>
    <xf numFmtId="0" fontId="6" fillId="0" borderId="1" xfId="3" applyFont="1" applyFill="1" applyBorder="1" applyAlignment="1">
      <alignment vertical="top"/>
    </xf>
    <xf numFmtId="0" fontId="25" fillId="0" borderId="25" xfId="3" applyBorder="1" applyAlignment="1">
      <alignment vertical="center"/>
    </xf>
    <xf numFmtId="0" fontId="4" fillId="0" borderId="23" xfId="3" applyFont="1" applyFill="1" applyBorder="1" applyAlignment="1">
      <alignment horizontal="left" vertical="top" wrapText="1"/>
    </xf>
    <xf numFmtId="0" fontId="4" fillId="0" borderId="25" xfId="3" applyFont="1" applyFill="1" applyBorder="1" applyAlignment="1">
      <alignment horizontal="left" vertical="top" wrapText="1"/>
    </xf>
    <xf numFmtId="0" fontId="4" fillId="0" borderId="21" xfId="3" applyFont="1" applyFill="1" applyBorder="1" applyAlignment="1">
      <alignment horizontal="left" vertical="top" wrapText="1"/>
    </xf>
    <xf numFmtId="0" fontId="4" fillId="0" borderId="18" xfId="3" applyFont="1" applyFill="1" applyBorder="1" applyAlignment="1">
      <alignment horizontal="left" vertical="top" wrapText="1"/>
    </xf>
    <xf numFmtId="0" fontId="6" fillId="0" borderId="19" xfId="3" applyFont="1" applyFill="1" applyBorder="1" applyAlignment="1">
      <alignment horizontal="left" vertical="top" wrapText="1"/>
    </xf>
    <xf numFmtId="0" fontId="6" fillId="0" borderId="20" xfId="3" applyFont="1" applyFill="1" applyBorder="1" applyAlignment="1">
      <alignment horizontal="left" vertical="top" wrapText="1"/>
    </xf>
    <xf numFmtId="0" fontId="6" fillId="0" borderId="21" xfId="3" applyFont="1" applyFill="1" applyBorder="1" applyAlignment="1">
      <alignment horizontal="left" vertical="top" wrapText="1"/>
    </xf>
    <xf numFmtId="0" fontId="5" fillId="0" borderId="19" xfId="3" applyFont="1" applyFill="1" applyBorder="1" applyAlignment="1">
      <alignment horizontal="left" vertical="top" wrapText="1"/>
    </xf>
    <xf numFmtId="0" fontId="5" fillId="0" borderId="20" xfId="3" applyFont="1" applyFill="1" applyBorder="1" applyAlignment="1">
      <alignment horizontal="left" vertical="top" wrapText="1"/>
    </xf>
    <xf numFmtId="0" fontId="5" fillId="0" borderId="21" xfId="3" applyFont="1" applyFill="1" applyBorder="1" applyAlignment="1">
      <alignment horizontal="left" vertical="top" wrapText="1"/>
    </xf>
    <xf numFmtId="0" fontId="5" fillId="0" borderId="22" xfId="3" applyFont="1" applyFill="1" applyBorder="1" applyAlignment="1">
      <alignment horizontal="left" vertical="top" wrapText="1"/>
    </xf>
    <xf numFmtId="0" fontId="5" fillId="0" borderId="0" xfId="3" applyFont="1" applyFill="1" applyBorder="1" applyAlignment="1">
      <alignment horizontal="left" vertical="top" wrapText="1"/>
    </xf>
    <xf numFmtId="0" fontId="5" fillId="0" borderId="23" xfId="3" applyFont="1" applyFill="1" applyBorder="1" applyAlignment="1">
      <alignment horizontal="left" vertical="top" wrapText="1"/>
    </xf>
    <xf numFmtId="0" fontId="4" fillId="0" borderId="19" xfId="3" applyFont="1" applyBorder="1" applyAlignment="1">
      <alignment horizontal="left" vertical="top" wrapText="1"/>
    </xf>
    <xf numFmtId="0" fontId="4" fillId="0" borderId="20" xfId="3" applyFont="1" applyBorder="1" applyAlignment="1">
      <alignment horizontal="left" vertical="top" wrapText="1"/>
    </xf>
    <xf numFmtId="0" fontId="4" fillId="0" borderId="21" xfId="3" applyFont="1" applyBorder="1" applyAlignment="1">
      <alignment horizontal="left" vertical="top" wrapText="1"/>
    </xf>
    <xf numFmtId="0" fontId="4" fillId="0" borderId="22" xfId="3" applyFont="1" applyBorder="1" applyAlignment="1">
      <alignment horizontal="left" vertical="top" wrapText="1"/>
    </xf>
    <xf numFmtId="0" fontId="4" fillId="0" borderId="0" xfId="3" applyFont="1" applyBorder="1" applyAlignment="1">
      <alignment horizontal="left" vertical="top" wrapText="1"/>
    </xf>
    <xf numFmtId="0" fontId="4" fillId="0" borderId="23" xfId="3" applyFont="1" applyBorder="1" applyAlignment="1">
      <alignment horizontal="left" vertical="top" wrapText="1"/>
    </xf>
    <xf numFmtId="0" fontId="6" fillId="0" borderId="54" xfId="3" applyFont="1" applyFill="1" applyBorder="1" applyAlignment="1">
      <alignment horizontal="center" vertical="center"/>
    </xf>
    <xf numFmtId="0" fontId="6" fillId="0" borderId="79" xfId="3" applyFont="1" applyFill="1" applyBorder="1" applyAlignment="1">
      <alignment horizontal="center" vertical="center" wrapText="1"/>
    </xf>
    <xf numFmtId="0" fontId="25" fillId="0" borderId="136" xfId="3" applyBorder="1" applyAlignment="1">
      <alignment vertical="center"/>
    </xf>
    <xf numFmtId="0" fontId="25" fillId="0" borderId="23" xfId="3" applyBorder="1" applyAlignment="1">
      <alignment vertical="center"/>
    </xf>
    <xf numFmtId="0" fontId="6" fillId="0" borderId="132" xfId="3" applyFont="1" applyFill="1" applyBorder="1" applyAlignment="1">
      <alignment horizontal="center" vertical="center" wrapText="1"/>
    </xf>
    <xf numFmtId="0" fontId="6" fillId="0" borderId="2" xfId="3" applyFont="1" applyFill="1" applyBorder="1" applyAlignment="1">
      <alignment horizontal="center" vertical="center" wrapText="1"/>
    </xf>
    <xf numFmtId="0" fontId="6" fillId="0" borderId="136" xfId="3" applyFont="1" applyFill="1" applyBorder="1" applyAlignment="1">
      <alignment horizontal="center" vertical="center" wrapText="1"/>
    </xf>
    <xf numFmtId="0" fontId="6" fillId="0" borderId="132" xfId="3" quotePrefix="1" applyFont="1" applyFill="1" applyBorder="1" applyAlignment="1">
      <alignment horizontal="center" vertical="center"/>
    </xf>
    <xf numFmtId="0" fontId="25" fillId="0" borderId="2" xfId="3" applyBorder="1">
      <alignment vertical="center"/>
    </xf>
    <xf numFmtId="0" fontId="25" fillId="0" borderId="136" xfId="3" applyBorder="1">
      <alignment vertical="center"/>
    </xf>
    <xf numFmtId="0" fontId="25" fillId="0" borderId="22" xfId="3" applyBorder="1">
      <alignment vertical="center"/>
    </xf>
    <xf numFmtId="0" fontId="25" fillId="0" borderId="0" xfId="3">
      <alignment vertical="center"/>
    </xf>
    <xf numFmtId="0" fontId="25" fillId="0" borderId="23" xfId="3" applyBorder="1">
      <alignment vertical="center"/>
    </xf>
    <xf numFmtId="0" fontId="25" fillId="0" borderId="57" xfId="3" applyBorder="1">
      <alignment vertical="center"/>
    </xf>
    <xf numFmtId="0" fontId="25" fillId="0" borderId="7" xfId="3" applyBorder="1">
      <alignment vertical="center"/>
    </xf>
    <xf numFmtId="0" fontId="25" fillId="0" borderId="18" xfId="3" applyBorder="1">
      <alignment vertical="center"/>
    </xf>
    <xf numFmtId="0" fontId="6" fillId="0" borderId="132" xfId="3" applyFont="1" applyFill="1" applyBorder="1" applyAlignment="1">
      <alignment horizontal="left" vertical="center"/>
    </xf>
    <xf numFmtId="0" fontId="6" fillId="0" borderId="2" xfId="3" applyFont="1" applyFill="1" applyBorder="1" applyAlignment="1">
      <alignment horizontal="left" vertical="center"/>
    </xf>
    <xf numFmtId="0" fontId="6" fillId="0" borderId="136" xfId="3" applyFont="1" applyFill="1" applyBorder="1" applyAlignment="1">
      <alignment horizontal="left" vertical="center"/>
    </xf>
    <xf numFmtId="0" fontId="4" fillId="0" borderId="19" xfId="3" applyFont="1" applyFill="1" applyBorder="1" applyAlignment="1">
      <alignment horizontal="left" vertical="top" wrapText="1" shrinkToFit="1"/>
    </xf>
    <xf numFmtId="0" fontId="4" fillId="0" borderId="20" xfId="3" applyFont="1" applyFill="1" applyBorder="1" applyAlignment="1">
      <alignment horizontal="left" vertical="top" wrapText="1" shrinkToFit="1"/>
    </xf>
    <xf numFmtId="0" fontId="4" fillId="0" borderId="21" xfId="3" applyFont="1" applyFill="1" applyBorder="1" applyAlignment="1">
      <alignment horizontal="left" vertical="top" wrapText="1" shrinkToFit="1"/>
    </xf>
    <xf numFmtId="0" fontId="5" fillId="0" borderId="19" xfId="3" applyFont="1" applyFill="1" applyBorder="1" applyAlignment="1">
      <alignment horizontal="left" vertical="center" wrapText="1"/>
    </xf>
    <xf numFmtId="0" fontId="5" fillId="0" borderId="20" xfId="3" applyFont="1" applyFill="1" applyBorder="1" applyAlignment="1">
      <alignment horizontal="left" vertical="center" wrapText="1"/>
    </xf>
    <xf numFmtId="0" fontId="5" fillId="0" borderId="21" xfId="3" applyFont="1" applyFill="1" applyBorder="1" applyAlignment="1">
      <alignment horizontal="left" vertical="center" wrapText="1"/>
    </xf>
    <xf numFmtId="0" fontId="5" fillId="0" borderId="22" xfId="3" applyFont="1" applyFill="1" applyBorder="1" applyAlignment="1">
      <alignment horizontal="left" vertical="center" wrapText="1"/>
    </xf>
    <xf numFmtId="0" fontId="5" fillId="0" borderId="0" xfId="3" applyFont="1" applyFill="1" applyBorder="1" applyAlignment="1">
      <alignment horizontal="left" vertical="center" wrapText="1"/>
    </xf>
    <xf numFmtId="0" fontId="5" fillId="0" borderId="1" xfId="3" applyFont="1" applyFill="1" applyBorder="1" applyAlignment="1">
      <alignment horizontal="left" vertical="center" wrapText="1"/>
    </xf>
    <xf numFmtId="0" fontId="5" fillId="0" borderId="25" xfId="3" applyFont="1" applyFill="1" applyBorder="1" applyAlignment="1">
      <alignment horizontal="left" vertical="center" wrapText="1"/>
    </xf>
    <xf numFmtId="0" fontId="4" fillId="0" borderId="24" xfId="3" applyFont="1" applyFill="1" applyBorder="1" applyAlignment="1">
      <alignment horizontal="left" vertical="top" wrapText="1" shrinkToFit="1"/>
    </xf>
    <xf numFmtId="0" fontId="4" fillId="0" borderId="1" xfId="3" applyFont="1" applyFill="1" applyBorder="1" applyAlignment="1">
      <alignment horizontal="left" vertical="top" wrapText="1" shrinkToFit="1"/>
    </xf>
    <xf numFmtId="0" fontId="4" fillId="0" borderId="25" xfId="3" applyFont="1" applyFill="1" applyBorder="1" applyAlignment="1">
      <alignment horizontal="left" vertical="top" wrapText="1" shrinkToFit="1"/>
    </xf>
    <xf numFmtId="0" fontId="4" fillId="0" borderId="24" xfId="3" applyFont="1" applyFill="1" applyBorder="1" applyAlignment="1">
      <alignment horizontal="center" vertical="center" shrinkToFit="1"/>
    </xf>
    <xf numFmtId="0" fontId="4" fillId="0" borderId="1" xfId="3" applyFont="1" applyFill="1" applyBorder="1" applyAlignment="1">
      <alignment horizontal="center" vertical="center" shrinkToFit="1"/>
    </xf>
    <xf numFmtId="0" fontId="4" fillId="0" borderId="25" xfId="3" applyFont="1" applyFill="1" applyBorder="1" applyAlignment="1">
      <alignment horizontal="center" vertical="center" shrinkToFit="1"/>
    </xf>
    <xf numFmtId="0" fontId="4" fillId="0" borderId="22" xfId="3" applyFont="1" applyFill="1" applyBorder="1" applyAlignment="1">
      <alignment horizontal="left" vertical="top" wrapText="1" shrinkToFit="1"/>
    </xf>
    <xf numFmtId="0" fontId="4" fillId="0" borderId="0" xfId="3" applyFont="1" applyFill="1" applyBorder="1" applyAlignment="1">
      <alignment horizontal="left" vertical="top" wrapText="1" shrinkToFit="1"/>
    </xf>
    <xf numFmtId="0" fontId="4" fillId="0" borderId="23" xfId="3" applyFont="1" applyFill="1" applyBorder="1" applyAlignment="1">
      <alignment horizontal="left" vertical="top" wrapText="1" shrinkToFit="1"/>
    </xf>
    <xf numFmtId="0" fontId="25" fillId="0" borderId="64" xfId="3" applyBorder="1">
      <alignment vertical="center"/>
    </xf>
    <xf numFmtId="0" fontId="25" fillId="0" borderId="67" xfId="3" applyBorder="1">
      <alignment vertical="center"/>
    </xf>
    <xf numFmtId="0" fontId="6" fillId="0" borderId="132" xfId="3" applyFont="1" applyFill="1" applyBorder="1" applyAlignment="1">
      <alignment horizontal="left" vertical="center" wrapText="1" shrinkToFit="1"/>
    </xf>
    <xf numFmtId="0" fontId="6" fillId="0" borderId="2" xfId="3" applyFont="1" applyFill="1" applyBorder="1" applyAlignment="1">
      <alignment horizontal="left" vertical="center" wrapText="1" shrinkToFit="1"/>
    </xf>
    <xf numFmtId="0" fontId="6" fillId="0" borderId="136" xfId="3" applyFont="1" applyFill="1" applyBorder="1" applyAlignment="1">
      <alignment horizontal="left" vertical="center" wrapText="1" shrinkToFit="1"/>
    </xf>
    <xf numFmtId="0" fontId="6" fillId="0" borderId="22" xfId="3" applyFont="1" applyFill="1" applyBorder="1" applyAlignment="1">
      <alignment horizontal="left" vertical="center" wrapText="1" shrinkToFit="1"/>
    </xf>
    <xf numFmtId="0" fontId="6" fillId="0" borderId="0" xfId="3" applyFont="1" applyFill="1" applyBorder="1" applyAlignment="1">
      <alignment horizontal="left" vertical="center" wrapText="1" shrinkToFit="1"/>
    </xf>
    <xf numFmtId="0" fontId="6" fillId="0" borderId="23" xfId="3" applyFont="1" applyFill="1" applyBorder="1" applyAlignment="1">
      <alignment horizontal="left" vertical="center" wrapText="1" shrinkToFit="1"/>
    </xf>
    <xf numFmtId="0" fontId="6" fillId="0" borderId="24" xfId="3" applyFont="1" applyFill="1" applyBorder="1" applyAlignment="1">
      <alignment horizontal="left" vertical="center" wrapText="1" shrinkToFit="1"/>
    </xf>
    <xf numFmtId="0" fontId="6" fillId="0" borderId="1" xfId="3" applyFont="1" applyFill="1" applyBorder="1" applyAlignment="1">
      <alignment horizontal="left" vertical="center" wrapText="1" shrinkToFit="1"/>
    </xf>
    <xf numFmtId="0" fontId="6" fillId="0" borderId="25" xfId="3" applyFont="1" applyFill="1" applyBorder="1" applyAlignment="1">
      <alignment horizontal="left" vertical="center" wrapText="1" shrinkToFit="1"/>
    </xf>
    <xf numFmtId="0" fontId="4" fillId="0" borderId="132" xfId="3" applyFont="1" applyFill="1" applyBorder="1" applyAlignment="1">
      <alignment horizontal="left" vertical="top" wrapText="1" shrinkToFit="1"/>
    </xf>
    <xf numFmtId="0" fontId="4" fillId="0" borderId="2" xfId="3" applyFont="1" applyFill="1" applyBorder="1" applyAlignment="1">
      <alignment horizontal="left" vertical="top" wrapText="1" shrinkToFit="1"/>
    </xf>
    <xf numFmtId="0" fontId="4" fillId="0" borderId="136" xfId="3" applyFont="1" applyFill="1" applyBorder="1" applyAlignment="1">
      <alignment horizontal="left" vertical="top" wrapText="1" shrinkToFit="1"/>
    </xf>
    <xf numFmtId="0" fontId="6" fillId="5" borderId="79" xfId="3" applyFont="1" applyFill="1" applyBorder="1" applyAlignment="1">
      <alignment horizontal="center" vertical="center"/>
    </xf>
    <xf numFmtId="0" fontId="6" fillId="5" borderId="135" xfId="3" applyFont="1" applyFill="1" applyBorder="1" applyAlignment="1">
      <alignment horizontal="center" vertical="center"/>
    </xf>
    <xf numFmtId="0" fontId="6" fillId="5" borderId="81" xfId="3" applyFont="1" applyFill="1" applyBorder="1" applyAlignment="1">
      <alignment horizontal="center" vertical="center"/>
    </xf>
    <xf numFmtId="0" fontId="6" fillId="5" borderId="137" xfId="3" applyFont="1" applyFill="1" applyBorder="1" applyAlignment="1">
      <alignment horizontal="center" vertical="center"/>
    </xf>
    <xf numFmtId="0" fontId="4" fillId="5" borderId="132" xfId="3" applyFont="1" applyFill="1" applyBorder="1" applyAlignment="1">
      <alignment horizontal="center" vertical="center" wrapText="1"/>
    </xf>
    <xf numFmtId="0" fontId="4" fillId="5" borderId="2" xfId="3" applyFont="1" applyFill="1" applyBorder="1" applyAlignment="1">
      <alignment horizontal="center" vertical="center" wrapText="1"/>
    </xf>
    <xf numFmtId="0" fontId="4" fillId="5" borderId="136" xfId="3" applyFont="1" applyFill="1" applyBorder="1" applyAlignment="1">
      <alignment horizontal="center" vertical="center" wrapText="1"/>
    </xf>
    <xf numFmtId="0" fontId="4" fillId="5" borderId="57" xfId="3" applyFont="1" applyFill="1" applyBorder="1" applyAlignment="1">
      <alignment horizontal="center" vertical="center" wrapText="1"/>
    </xf>
    <xf numFmtId="0" fontId="4" fillId="5" borderId="7" xfId="3" applyFont="1" applyFill="1" applyBorder="1" applyAlignment="1">
      <alignment horizontal="center" vertical="center" wrapText="1"/>
    </xf>
    <xf numFmtId="0" fontId="4" fillId="5" borderId="18" xfId="3" applyFont="1" applyFill="1" applyBorder="1" applyAlignment="1">
      <alignment horizontal="center" vertical="center" wrapText="1"/>
    </xf>
    <xf numFmtId="0" fontId="6" fillId="5" borderId="132" xfId="3" applyFont="1" applyFill="1" applyBorder="1" applyAlignment="1">
      <alignment horizontal="center" vertical="center" wrapText="1"/>
    </xf>
    <xf numFmtId="0" fontId="6" fillId="5" borderId="2" xfId="3" applyFont="1" applyFill="1" applyBorder="1" applyAlignment="1">
      <alignment horizontal="center" vertical="center" wrapText="1"/>
    </xf>
    <xf numFmtId="0" fontId="6" fillId="5" borderId="57" xfId="3" applyFont="1" applyFill="1" applyBorder="1" applyAlignment="1">
      <alignment horizontal="center" vertical="center" wrapText="1"/>
    </xf>
    <xf numFmtId="0" fontId="6" fillId="5" borderId="7" xfId="3" applyFont="1" applyFill="1" applyBorder="1" applyAlignment="1">
      <alignment horizontal="center" vertical="center" wrapText="1"/>
    </xf>
    <xf numFmtId="0" fontId="6" fillId="5" borderId="132" xfId="3" applyFont="1" applyFill="1" applyBorder="1" applyAlignment="1">
      <alignment horizontal="center" vertical="center"/>
    </xf>
    <xf numFmtId="0" fontId="6" fillId="5" borderId="2" xfId="3" applyFont="1" applyFill="1" applyBorder="1" applyAlignment="1">
      <alignment horizontal="center" vertical="center"/>
    </xf>
    <xf numFmtId="0" fontId="6" fillId="5" borderId="136" xfId="3" applyFont="1" applyFill="1" applyBorder="1" applyAlignment="1">
      <alignment horizontal="center" vertical="center"/>
    </xf>
    <xf numFmtId="0" fontId="6" fillId="5" borderId="57" xfId="3" applyFont="1" applyFill="1" applyBorder="1" applyAlignment="1">
      <alignment horizontal="center" vertical="center"/>
    </xf>
    <xf numFmtId="0" fontId="6" fillId="5" borderId="7" xfId="3" applyFont="1" applyFill="1" applyBorder="1" applyAlignment="1">
      <alignment horizontal="center" vertical="center"/>
    </xf>
    <xf numFmtId="0" fontId="6" fillId="5" borderId="18" xfId="3" applyFont="1" applyFill="1" applyBorder="1" applyAlignment="1">
      <alignment horizontal="center" vertical="center"/>
    </xf>
    <xf numFmtId="0" fontId="5" fillId="5" borderId="132" xfId="3" applyFont="1" applyFill="1" applyBorder="1" applyAlignment="1">
      <alignment horizontal="center" vertical="center" textRotation="255"/>
    </xf>
    <xf numFmtId="0" fontId="5" fillId="5" borderId="136" xfId="3" applyFont="1" applyFill="1" applyBorder="1" applyAlignment="1">
      <alignment horizontal="center" vertical="center" textRotation="255"/>
    </xf>
    <xf numFmtId="0" fontId="5" fillId="5" borderId="57" xfId="3" applyFont="1" applyFill="1" applyBorder="1" applyAlignment="1">
      <alignment horizontal="center" vertical="center" textRotation="255"/>
    </xf>
    <xf numFmtId="0" fontId="5" fillId="5" borderId="18" xfId="3" applyFont="1" applyFill="1" applyBorder="1" applyAlignment="1">
      <alignment horizontal="center" vertical="center" textRotation="255"/>
    </xf>
    <xf numFmtId="0" fontId="5" fillId="5" borderId="135" xfId="3" applyFont="1" applyFill="1" applyBorder="1" applyAlignment="1">
      <alignment horizontal="center" vertical="center" wrapText="1"/>
    </xf>
    <xf numFmtId="0" fontId="5" fillId="5" borderId="76" xfId="3" applyFont="1" applyFill="1" applyBorder="1" applyAlignment="1">
      <alignment horizontal="center" vertical="center" wrapText="1"/>
    </xf>
    <xf numFmtId="0" fontId="5" fillId="5" borderId="137" xfId="3" applyFont="1" applyFill="1" applyBorder="1" applyAlignment="1">
      <alignment horizontal="center" vertical="center" wrapText="1"/>
    </xf>
    <xf numFmtId="0" fontId="5" fillId="5" borderId="73" xfId="3" applyFont="1" applyFill="1" applyBorder="1" applyAlignment="1">
      <alignment horizontal="center" vertical="center" wrapText="1"/>
    </xf>
    <xf numFmtId="0" fontId="6" fillId="0" borderId="134" xfId="3" applyFont="1" applyFill="1" applyBorder="1" applyAlignment="1">
      <alignment horizontal="center" vertical="center" textRotation="255" wrapText="1"/>
    </xf>
    <xf numFmtId="0" fontId="6" fillId="0" borderId="1" xfId="3" applyFont="1" applyFill="1" applyBorder="1" applyAlignment="1">
      <alignment horizontal="left" vertical="top" wrapText="1" shrinkToFit="1"/>
    </xf>
    <xf numFmtId="0" fontId="6" fillId="0" borderId="25" xfId="3" applyFont="1" applyFill="1" applyBorder="1" applyAlignment="1">
      <alignment horizontal="left" vertical="top" wrapText="1" shrinkToFit="1"/>
    </xf>
    <xf numFmtId="0" fontId="5" fillId="0" borderId="132" xfId="3" applyFont="1" applyFill="1" applyBorder="1" applyAlignment="1">
      <alignment horizontal="left" vertical="top" wrapText="1" shrinkToFit="1"/>
    </xf>
    <xf numFmtId="0" fontId="5" fillId="0" borderId="2" xfId="3" applyFont="1" applyFill="1" applyBorder="1" applyAlignment="1">
      <alignment horizontal="left" vertical="top" wrapText="1" shrinkToFit="1"/>
    </xf>
    <xf numFmtId="0" fontId="5" fillId="0" borderId="136" xfId="3" applyFont="1" applyFill="1" applyBorder="1" applyAlignment="1">
      <alignment horizontal="left" vertical="top" wrapText="1" shrinkToFit="1"/>
    </xf>
    <xf numFmtId="0" fontId="5" fillId="0" borderId="22" xfId="3" applyFont="1" applyFill="1" applyBorder="1" applyAlignment="1">
      <alignment horizontal="left" vertical="top" wrapText="1" shrinkToFit="1"/>
    </xf>
    <xf numFmtId="0" fontId="5" fillId="0" borderId="0" xfId="3" applyFont="1" applyFill="1" applyBorder="1" applyAlignment="1">
      <alignment horizontal="left" vertical="top" wrapText="1" shrinkToFit="1"/>
    </xf>
    <xf numFmtId="0" fontId="5" fillId="0" borderId="23" xfId="3" applyFont="1" applyFill="1" applyBorder="1" applyAlignment="1">
      <alignment horizontal="left" vertical="top" wrapText="1" shrinkToFit="1"/>
    </xf>
    <xf numFmtId="0" fontId="5" fillId="0" borderId="139" xfId="3" applyFont="1" applyFill="1" applyBorder="1" applyAlignment="1">
      <alignment horizontal="left" vertical="top" wrapText="1" shrinkToFit="1"/>
    </xf>
    <xf numFmtId="0" fontId="5" fillId="0" borderId="32" xfId="3" applyFont="1" applyFill="1" applyBorder="1" applyAlignment="1">
      <alignment horizontal="left" vertical="top" wrapText="1" shrinkToFit="1"/>
    </xf>
    <xf numFmtId="0" fontId="5" fillId="0" borderId="88" xfId="3" applyFont="1" applyFill="1" applyBorder="1" applyAlignment="1">
      <alignment horizontal="left" vertical="top" wrapText="1" shrinkToFit="1"/>
    </xf>
    <xf numFmtId="0" fontId="6" fillId="0" borderId="139" xfId="3" applyFont="1" applyFill="1" applyBorder="1" applyAlignment="1">
      <alignment horizontal="left" vertical="top" wrapText="1"/>
    </xf>
    <xf numFmtId="0" fontId="6" fillId="0" borderId="32" xfId="3" applyFont="1" applyFill="1" applyBorder="1" applyAlignment="1">
      <alignment horizontal="left" vertical="top" wrapText="1"/>
    </xf>
    <xf numFmtId="0" fontId="6" fillId="0" borderId="88" xfId="3" applyFont="1" applyFill="1" applyBorder="1" applyAlignment="1">
      <alignment horizontal="left" vertical="top" wrapText="1"/>
    </xf>
    <xf numFmtId="0" fontId="6" fillId="0" borderId="0" xfId="3" applyFont="1" applyFill="1" applyBorder="1" applyAlignment="1">
      <alignment horizontal="center" vertical="center"/>
    </xf>
    <xf numFmtId="0" fontId="6" fillId="0" borderId="24" xfId="3" applyFont="1" applyFill="1" applyBorder="1" applyAlignment="1">
      <alignment horizontal="left" vertical="top"/>
    </xf>
    <xf numFmtId="0" fontId="6" fillId="0" borderId="1" xfId="3" applyFont="1" applyFill="1" applyBorder="1" applyAlignment="1">
      <alignment horizontal="left" vertical="top"/>
    </xf>
    <xf numFmtId="0" fontId="4" fillId="0" borderId="140" xfId="3" applyFont="1" applyBorder="1" applyAlignment="1">
      <alignment horizontal="left" vertical="center" wrapText="1"/>
    </xf>
    <xf numFmtId="0" fontId="4" fillId="0" borderId="27" xfId="3" applyFont="1" applyBorder="1" applyAlignment="1">
      <alignment horizontal="left" vertical="center" wrapText="1"/>
    </xf>
    <xf numFmtId="0" fontId="4" fillId="0" borderId="141" xfId="3" applyFont="1" applyBorder="1" applyAlignment="1">
      <alignment horizontal="left" vertical="center" wrapText="1"/>
    </xf>
    <xf numFmtId="0" fontId="4" fillId="0" borderId="22" xfId="3" applyFont="1" applyBorder="1" applyAlignment="1">
      <alignment horizontal="left" vertical="center" wrapText="1"/>
    </xf>
    <xf numFmtId="0" fontId="4" fillId="0" borderId="0" xfId="3" applyFont="1" applyBorder="1" applyAlignment="1">
      <alignment horizontal="left" vertical="center" wrapText="1"/>
    </xf>
    <xf numFmtId="0" fontId="4" fillId="0" borderId="23" xfId="3" applyFont="1" applyBorder="1" applyAlignment="1">
      <alignment horizontal="left" vertical="center" wrapText="1"/>
    </xf>
    <xf numFmtId="0" fontId="4" fillId="0" borderId="24" xfId="3" applyFont="1" applyBorder="1" applyAlignment="1">
      <alignment horizontal="left" vertical="center" wrapText="1"/>
    </xf>
    <xf numFmtId="0" fontId="4" fillId="0" borderId="1" xfId="3" applyFont="1" applyBorder="1" applyAlignment="1">
      <alignment horizontal="left" vertical="center" wrapText="1"/>
    </xf>
    <xf numFmtId="0" fontId="4" fillId="0" borderId="25" xfId="3" applyFont="1" applyBorder="1" applyAlignment="1">
      <alignment horizontal="left" vertical="center" wrapText="1"/>
    </xf>
    <xf numFmtId="0" fontId="6" fillId="0" borderId="19" xfId="3" applyFont="1" applyFill="1" applyBorder="1" applyAlignment="1">
      <alignment horizontal="center" vertical="center" shrinkToFit="1"/>
    </xf>
    <xf numFmtId="0" fontId="6" fillId="0" borderId="20" xfId="3" applyFont="1" applyFill="1" applyBorder="1" applyAlignment="1">
      <alignment horizontal="center" vertical="center" shrinkToFit="1"/>
    </xf>
    <xf numFmtId="0" fontId="6" fillId="0" borderId="21" xfId="3" applyFont="1" applyFill="1" applyBorder="1" applyAlignment="1">
      <alignment horizontal="center" vertical="center" shrinkToFit="1"/>
    </xf>
    <xf numFmtId="0" fontId="6" fillId="0" borderId="22" xfId="3" applyFont="1" applyFill="1" applyBorder="1" applyAlignment="1">
      <alignment horizontal="center" vertical="center" shrinkToFit="1"/>
    </xf>
    <xf numFmtId="0" fontId="6" fillId="0" borderId="0" xfId="3" applyFont="1" applyFill="1" applyBorder="1" applyAlignment="1">
      <alignment horizontal="center" vertical="center" shrinkToFit="1"/>
    </xf>
    <xf numFmtId="0" fontId="6" fillId="0" borderId="23" xfId="3" applyFont="1" applyFill="1" applyBorder="1" applyAlignment="1">
      <alignment horizontal="center" vertical="center" shrinkToFit="1"/>
    </xf>
    <xf numFmtId="0" fontId="6" fillId="0" borderId="57" xfId="3" applyFont="1" applyFill="1" applyBorder="1" applyAlignment="1">
      <alignment horizontal="center" vertical="center" shrinkToFit="1"/>
    </xf>
    <xf numFmtId="0" fontId="6" fillId="0" borderId="7" xfId="3" applyFont="1" applyFill="1" applyBorder="1" applyAlignment="1">
      <alignment horizontal="center" vertical="center" shrinkToFit="1"/>
    </xf>
    <xf numFmtId="0" fontId="6" fillId="0" borderId="18" xfId="3" applyFont="1" applyFill="1" applyBorder="1" applyAlignment="1">
      <alignment horizontal="center" vertical="center" shrinkToFit="1"/>
    </xf>
    <xf numFmtId="0" fontId="6" fillId="0" borderId="51" xfId="3" applyFont="1" applyFill="1" applyBorder="1" applyAlignment="1">
      <alignment horizontal="center" vertical="center"/>
    </xf>
    <xf numFmtId="0" fontId="9" fillId="0" borderId="29"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4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5" xfId="0" applyFont="1" applyFill="1" applyBorder="1" applyAlignment="1">
      <alignment horizontal="center" vertical="center" wrapText="1"/>
    </xf>
    <xf numFmtId="0" fontId="7" fillId="0" borderId="4" xfId="0" applyFont="1" applyFill="1" applyBorder="1" applyAlignment="1">
      <alignment horizontal="left" vertical="center" wrapText="1"/>
    </xf>
    <xf numFmtId="0" fontId="7" fillId="0" borderId="5" xfId="0" applyFont="1" applyFill="1" applyBorder="1" applyAlignment="1">
      <alignment horizontal="left" vertical="center" wrapText="1"/>
    </xf>
    <xf numFmtId="0" fontId="9" fillId="0" borderId="20" xfId="0" applyFont="1" applyFill="1" applyBorder="1" applyAlignment="1">
      <alignment horizontal="left" vertical="top" wrapText="1"/>
    </xf>
    <xf numFmtId="0" fontId="9" fillId="0" borderId="21" xfId="0" applyFont="1" applyFill="1" applyBorder="1" applyAlignment="1">
      <alignment horizontal="left" vertical="top" wrapText="1"/>
    </xf>
    <xf numFmtId="0" fontId="9" fillId="0" borderId="3" xfId="0" applyFont="1" applyFill="1" applyBorder="1" applyAlignment="1">
      <alignment horizontal="center" vertical="center"/>
    </xf>
    <xf numFmtId="0" fontId="9" fillId="0" borderId="20" xfId="0" applyFont="1" applyFill="1" applyBorder="1" applyAlignment="1">
      <alignment horizontal="left" vertical="center" wrapText="1"/>
    </xf>
    <xf numFmtId="0" fontId="9" fillId="0" borderId="21"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23"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25" xfId="0" applyFont="1" applyFill="1" applyBorder="1" applyAlignment="1">
      <alignment horizontal="left" vertical="center" wrapText="1"/>
    </xf>
    <xf numFmtId="0" fontId="9" fillId="0" borderId="19" xfId="0" applyFont="1" applyFill="1" applyBorder="1" applyAlignment="1">
      <alignment horizontal="center" vertical="center"/>
    </xf>
    <xf numFmtId="0" fontId="9" fillId="0" borderId="22" xfId="0" applyFont="1" applyFill="1" applyBorder="1" applyAlignment="1">
      <alignment horizontal="center" vertical="center"/>
    </xf>
    <xf numFmtId="0" fontId="7" fillId="2" borderId="19" xfId="0" applyFont="1" applyFill="1" applyBorder="1" applyAlignment="1">
      <alignment horizontal="center" vertical="center"/>
    </xf>
    <xf numFmtId="0" fontId="7" fillId="2" borderId="20" xfId="0" applyFont="1" applyFill="1" applyBorder="1" applyAlignment="1">
      <alignment horizontal="center" vertical="center"/>
    </xf>
    <xf numFmtId="0" fontId="7" fillId="2" borderId="21" xfId="0" applyFont="1" applyFill="1" applyBorder="1" applyAlignment="1">
      <alignment horizontal="center" vertical="center"/>
    </xf>
    <xf numFmtId="0" fontId="7" fillId="2" borderId="24" xfId="0" applyFont="1" applyFill="1" applyBorder="1" applyAlignment="1">
      <alignment horizontal="center" vertical="center"/>
    </xf>
    <xf numFmtId="0" fontId="7" fillId="2" borderId="1" xfId="0" applyFont="1" applyFill="1" applyBorder="1" applyAlignment="1">
      <alignment horizontal="center" vertical="center"/>
    </xf>
    <xf numFmtId="0" fontId="7" fillId="2" borderId="25"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0" fontId="9" fillId="0" borderId="23" xfId="0" applyFont="1" applyFill="1" applyBorder="1" applyAlignment="1">
      <alignment horizontal="left" vertical="top" wrapText="1"/>
    </xf>
    <xf numFmtId="0" fontId="9" fillId="0" borderId="0" xfId="0" applyFont="1" applyFill="1" applyBorder="1" applyAlignment="1">
      <alignment horizontal="left" vertical="top" shrinkToFit="1"/>
    </xf>
    <xf numFmtId="0" fontId="9" fillId="0" borderId="23" xfId="0" applyFont="1" applyFill="1" applyBorder="1" applyAlignment="1">
      <alignment horizontal="left" vertical="top" shrinkToFit="1"/>
    </xf>
    <xf numFmtId="0" fontId="9" fillId="0" borderId="0" xfId="0" applyFont="1" applyFill="1" applyBorder="1" applyAlignment="1">
      <alignment horizontal="left" vertical="top" wrapText="1" shrinkToFit="1"/>
    </xf>
    <xf numFmtId="0" fontId="9" fillId="0" borderId="23" xfId="0" applyFont="1" applyFill="1" applyBorder="1" applyAlignment="1">
      <alignment horizontal="left" vertical="top" wrapText="1" shrinkToFit="1"/>
    </xf>
    <xf numFmtId="0" fontId="15" fillId="0" borderId="0" xfId="0" applyFont="1" applyFill="1" applyBorder="1" applyAlignment="1">
      <alignment horizontal="left" vertical="top" wrapText="1"/>
    </xf>
    <xf numFmtId="0" fontId="15" fillId="0" borderId="23" xfId="0" applyFont="1" applyFill="1" applyBorder="1" applyAlignment="1">
      <alignment horizontal="left" vertical="top" wrapText="1"/>
    </xf>
    <xf numFmtId="0" fontId="9" fillId="3" borderId="43" xfId="0" applyFont="1" applyFill="1" applyBorder="1" applyAlignment="1">
      <alignment horizontal="center" vertical="center" textRotation="255"/>
    </xf>
    <xf numFmtId="0" fontId="9" fillId="0" borderId="24" xfId="0" applyFont="1" applyFill="1" applyBorder="1" applyAlignment="1">
      <alignment horizontal="center" vertical="center"/>
    </xf>
    <xf numFmtId="0" fontId="9" fillId="0" borderId="1" xfId="0" applyFont="1" applyFill="1" applyBorder="1" applyAlignment="1">
      <alignment horizontal="left" vertical="top" wrapText="1"/>
    </xf>
    <xf numFmtId="0" fontId="9" fillId="0" borderId="25" xfId="0" applyFont="1" applyFill="1" applyBorder="1" applyAlignment="1">
      <alignment horizontal="left" vertical="top" wrapText="1"/>
    </xf>
    <xf numFmtId="0" fontId="7" fillId="0" borderId="0" xfId="0" applyFont="1" applyFill="1" applyBorder="1" applyAlignment="1">
      <alignment horizontal="center" vertical="center" wrapText="1"/>
    </xf>
    <xf numFmtId="0" fontId="7" fillId="0" borderId="0" xfId="0" applyFont="1" applyFill="1" applyBorder="1" applyAlignment="1">
      <alignment horizontal="center" vertical="center"/>
    </xf>
    <xf numFmtId="0" fontId="9" fillId="0" borderId="0" xfId="0" applyFont="1" applyAlignment="1">
      <alignment horizontal="left" vertical="top" wrapText="1"/>
    </xf>
    <xf numFmtId="0" fontId="7" fillId="0" borderId="19" xfId="0" applyFont="1" applyFill="1" applyBorder="1" applyAlignment="1">
      <alignment horizontal="center" vertical="top" wrapText="1"/>
    </xf>
    <xf numFmtId="0" fontId="7" fillId="0" borderId="22" xfId="0" applyFont="1" applyFill="1" applyBorder="1" applyAlignment="1">
      <alignment horizontal="center" vertical="top" wrapText="1"/>
    </xf>
    <xf numFmtId="0" fontId="7" fillId="0" borderId="22" xfId="0" applyFont="1" applyFill="1" applyBorder="1" applyAlignment="1">
      <alignment horizontal="center" vertical="top"/>
    </xf>
    <xf numFmtId="0" fontId="7" fillId="0" borderId="24" xfId="0" applyFont="1" applyFill="1" applyBorder="1" applyAlignment="1">
      <alignment horizontal="center" vertical="top"/>
    </xf>
    <xf numFmtId="0" fontId="9" fillId="0" borderId="32" xfId="0" applyFont="1" applyBorder="1" applyAlignment="1">
      <alignment horizontal="left" vertical="center" wrapText="1" shrinkToFit="1"/>
    </xf>
    <xf numFmtId="0" fontId="9" fillId="0" borderId="88" xfId="0" applyFont="1" applyBorder="1" applyAlignment="1">
      <alignment horizontal="left" vertical="center" wrapText="1" shrinkToFit="1"/>
    </xf>
    <xf numFmtId="0" fontId="9" fillId="0" borderId="4"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0" borderId="20" xfId="0" applyFont="1" applyFill="1" applyBorder="1" applyAlignment="1">
      <alignment horizontal="left" vertical="center"/>
    </xf>
    <xf numFmtId="0" fontId="9" fillId="0" borderId="21" xfId="0" applyFont="1" applyFill="1" applyBorder="1" applyAlignment="1">
      <alignment horizontal="left" vertical="center"/>
    </xf>
    <xf numFmtId="0" fontId="9" fillId="0" borderId="0" xfId="0" applyFont="1" applyFill="1" applyBorder="1" applyAlignment="1">
      <alignment horizontal="left" vertical="center"/>
    </xf>
    <xf numFmtId="0" fontId="9" fillId="0" borderId="23" xfId="0" applyFont="1" applyFill="1" applyBorder="1" applyAlignment="1">
      <alignment horizontal="left" vertical="center"/>
    </xf>
    <xf numFmtId="0" fontId="9" fillId="0" borderId="1" xfId="0" applyFont="1" applyFill="1" applyBorder="1" applyAlignment="1">
      <alignment horizontal="left" vertical="center"/>
    </xf>
    <xf numFmtId="0" fontId="9" fillId="0" borderId="25" xfId="0" applyFont="1" applyFill="1" applyBorder="1" applyAlignment="1">
      <alignment horizontal="left" vertical="center"/>
    </xf>
    <xf numFmtId="0" fontId="7" fillId="0" borderId="19" xfId="0" applyFont="1" applyFill="1" applyBorder="1" applyAlignment="1">
      <alignment horizontal="center" vertical="top"/>
    </xf>
    <xf numFmtId="0" fontId="9" fillId="0" borderId="20" xfId="0" applyFont="1" applyFill="1" applyBorder="1" applyAlignment="1">
      <alignment horizontal="center" vertical="center"/>
    </xf>
    <xf numFmtId="0" fontId="9" fillId="0" borderId="0" xfId="0" applyFont="1" applyFill="1" applyBorder="1" applyAlignment="1">
      <alignment horizontal="center" vertical="center"/>
    </xf>
    <xf numFmtId="0" fontId="7" fillId="0" borderId="20" xfId="0" applyFont="1" applyFill="1" applyBorder="1" applyAlignment="1">
      <alignment horizontal="center" vertical="center"/>
    </xf>
    <xf numFmtId="0" fontId="7" fillId="0" borderId="22" xfId="0" applyFont="1" applyFill="1" applyBorder="1" applyAlignment="1">
      <alignment horizontal="center" vertical="center"/>
    </xf>
    <xf numFmtId="0" fontId="7" fillId="0" borderId="24" xfId="0" applyFont="1" applyFill="1" applyBorder="1" applyAlignment="1">
      <alignment horizontal="center" vertical="center"/>
    </xf>
    <xf numFmtId="0" fontId="9" fillId="0" borderId="30" xfId="0" applyFont="1" applyFill="1" applyBorder="1" applyAlignment="1">
      <alignment horizontal="left" vertical="top" wrapText="1"/>
    </xf>
    <xf numFmtId="0" fontId="9" fillId="0" borderId="32" xfId="0" applyFont="1" applyFill="1" applyBorder="1" applyAlignment="1">
      <alignment horizontal="left" vertical="top" wrapText="1"/>
    </xf>
    <xf numFmtId="0" fontId="9" fillId="0" borderId="33" xfId="0" applyFont="1" applyFill="1" applyBorder="1" applyAlignment="1">
      <alignment horizontal="left" vertical="top" wrapText="1"/>
    </xf>
    <xf numFmtId="0" fontId="9" fillId="0" borderId="87" xfId="0" applyFont="1" applyFill="1" applyBorder="1" applyAlignment="1">
      <alignment horizontal="center" vertical="top" wrapText="1"/>
    </xf>
    <xf numFmtId="0" fontId="9" fillId="0" borderId="39" xfId="0" applyFont="1" applyFill="1" applyBorder="1" applyAlignment="1">
      <alignment horizontal="center" vertical="top" wrapText="1"/>
    </xf>
    <xf numFmtId="0" fontId="9" fillId="0" borderId="40" xfId="0" applyFont="1" applyFill="1" applyBorder="1" applyAlignment="1">
      <alignment horizontal="center" vertical="top" wrapText="1"/>
    </xf>
    <xf numFmtId="0" fontId="15" fillId="0" borderId="39" xfId="0" applyFont="1" applyFill="1" applyBorder="1" applyAlignment="1">
      <alignment horizontal="left" vertical="top" wrapText="1"/>
    </xf>
    <xf numFmtId="0" fontId="15" fillId="0" borderId="40" xfId="0" applyFont="1" applyFill="1" applyBorder="1" applyAlignment="1">
      <alignment horizontal="left" vertical="top" wrapText="1"/>
    </xf>
    <xf numFmtId="0" fontId="9" fillId="0" borderId="20" xfId="0" applyFont="1" applyFill="1" applyBorder="1" applyAlignment="1">
      <alignment horizontal="left" vertical="top"/>
    </xf>
    <xf numFmtId="0" fontId="9" fillId="0" borderId="21" xfId="0" applyFont="1" applyFill="1" applyBorder="1" applyAlignment="1">
      <alignment horizontal="left" vertical="top"/>
    </xf>
    <xf numFmtId="0" fontId="9" fillId="0" borderId="1" xfId="0" applyFont="1" applyFill="1" applyBorder="1" applyAlignment="1">
      <alignment horizontal="left" vertical="top" shrinkToFit="1"/>
    </xf>
    <xf numFmtId="0" fontId="9" fillId="0" borderId="25" xfId="0" applyFont="1" applyFill="1" applyBorder="1" applyAlignment="1">
      <alignment horizontal="left" vertical="top" shrinkToFit="1"/>
    </xf>
    <xf numFmtId="0" fontId="9" fillId="0" borderId="4" xfId="0" applyFont="1" applyFill="1" applyBorder="1" applyAlignment="1">
      <alignment horizontal="left" vertical="center"/>
    </xf>
    <xf numFmtId="0" fontId="9" fillId="0" borderId="5" xfId="0" applyFont="1" applyFill="1" applyBorder="1" applyAlignment="1">
      <alignment horizontal="left" vertical="center"/>
    </xf>
    <xf numFmtId="0" fontId="10" fillId="0" borderId="0" xfId="0" applyFont="1" applyAlignment="1">
      <alignment horizontal="left" vertical="top" shrinkToFit="1"/>
    </xf>
    <xf numFmtId="0" fontId="6" fillId="0" borderId="0" xfId="0" applyFont="1" applyFill="1" applyBorder="1" applyAlignment="1">
      <alignment horizontal="left" vertical="top" shrinkToFit="1"/>
    </xf>
    <xf numFmtId="0" fontId="6" fillId="6" borderId="19" xfId="0" applyFont="1" applyFill="1" applyBorder="1" applyAlignment="1">
      <alignment horizontal="center" vertical="center"/>
    </xf>
    <xf numFmtId="0" fontId="6" fillId="6" borderId="20" xfId="0" applyFont="1" applyFill="1" applyBorder="1" applyAlignment="1">
      <alignment horizontal="center" vertical="center"/>
    </xf>
    <xf numFmtId="0" fontId="6" fillId="5" borderId="42" xfId="0" applyFont="1" applyFill="1" applyBorder="1" applyAlignment="1">
      <alignment horizontal="center" vertical="top"/>
    </xf>
    <xf numFmtId="38" fontId="6" fillId="5" borderId="20" xfId="1" applyFont="1" applyFill="1" applyBorder="1" applyAlignment="1">
      <alignment vertical="center"/>
    </xf>
    <xf numFmtId="38" fontId="6" fillId="5" borderId="21" xfId="1" applyFont="1" applyFill="1" applyBorder="1" applyAlignment="1">
      <alignment vertical="center"/>
    </xf>
    <xf numFmtId="38" fontId="6" fillId="5" borderId="0" xfId="1" applyFont="1" applyFill="1" applyBorder="1" applyAlignment="1">
      <alignment vertical="center"/>
    </xf>
    <xf numFmtId="38" fontId="6" fillId="5" borderId="23" xfId="1" applyFont="1" applyFill="1" applyBorder="1" applyAlignment="1">
      <alignment vertical="center"/>
    </xf>
    <xf numFmtId="38" fontId="6" fillId="5" borderId="1" xfId="1" applyFont="1" applyFill="1" applyBorder="1" applyAlignment="1">
      <alignment vertical="center"/>
    </xf>
    <xf numFmtId="38" fontId="6" fillId="5" borderId="25" xfId="1" applyFont="1" applyFill="1" applyBorder="1" applyAlignment="1">
      <alignment vertical="center"/>
    </xf>
    <xf numFmtId="0" fontId="10" fillId="0" borderId="0" xfId="0" applyFont="1" applyAlignment="1">
      <alignment horizontal="left" vertical="top" wrapText="1"/>
    </xf>
    <xf numFmtId="0" fontId="9" fillId="0" borderId="0" xfId="0" applyFont="1" applyBorder="1" applyAlignment="1">
      <alignment horizontal="left" vertical="top" wrapText="1"/>
    </xf>
    <xf numFmtId="0" fontId="9" fillId="0" borderId="0" xfId="0" applyFont="1" applyAlignment="1">
      <alignment horizontal="left" vertical="top"/>
    </xf>
    <xf numFmtId="0" fontId="6" fillId="2" borderId="0" xfId="0" applyFont="1" applyFill="1" applyBorder="1" applyAlignment="1">
      <alignment horizontal="distributed" vertical="top"/>
    </xf>
    <xf numFmtId="0" fontId="6" fillId="7" borderId="0" xfId="0" applyFont="1" applyFill="1" applyBorder="1" applyAlignment="1">
      <alignment horizontal="center" vertical="top" shrinkToFit="1"/>
    </xf>
    <xf numFmtId="0" fontId="6" fillId="2" borderId="0" xfId="0" applyFont="1" applyFill="1" applyBorder="1" applyAlignment="1">
      <alignment horizontal="center" vertical="top" shrinkToFit="1"/>
    </xf>
    <xf numFmtId="0" fontId="6" fillId="4" borderId="0" xfId="0" applyFont="1" applyFill="1" applyBorder="1" applyAlignment="1">
      <alignment horizontal="center" vertical="top" shrinkToFit="1"/>
    </xf>
    <xf numFmtId="0" fontId="6" fillId="3" borderId="0" xfId="0" applyFont="1" applyFill="1" applyBorder="1" applyAlignment="1">
      <alignment horizontal="distributed" vertical="top"/>
    </xf>
    <xf numFmtId="0" fontId="0" fillId="0" borderId="0" xfId="0" applyFont="1" applyAlignment="1">
      <alignment horizontal="left" vertical="top" wrapText="1"/>
    </xf>
    <xf numFmtId="0" fontId="18" fillId="0" borderId="0" xfId="0" applyFont="1" applyAlignment="1">
      <alignment horizontal="left" vertical="center" wrapText="1"/>
    </xf>
    <xf numFmtId="0" fontId="9" fillId="0" borderId="32" xfId="0" applyFont="1" applyFill="1" applyBorder="1" applyAlignment="1">
      <alignment horizontal="left" vertical="center" shrinkToFit="1"/>
    </xf>
    <xf numFmtId="0" fontId="9" fillId="0" borderId="33" xfId="0" applyFont="1" applyFill="1" applyBorder="1" applyAlignment="1">
      <alignment horizontal="left" vertical="center" shrinkToFit="1"/>
    </xf>
    <xf numFmtId="0" fontId="9" fillId="0" borderId="43" xfId="0" applyFont="1" applyBorder="1" applyAlignment="1">
      <alignment vertical="top" wrapText="1" shrinkToFit="1"/>
    </xf>
    <xf numFmtId="0" fontId="9" fillId="0" borderId="0" xfId="0" applyFont="1" applyBorder="1" applyAlignment="1">
      <alignment vertical="top" wrapText="1" shrinkToFit="1"/>
    </xf>
    <xf numFmtId="0" fontId="9" fillId="0" borderId="0" xfId="0" applyFont="1" applyAlignment="1">
      <alignment vertical="top" wrapText="1" shrinkToFit="1"/>
    </xf>
    <xf numFmtId="0" fontId="11" fillId="0" borderId="4" xfId="0" applyFont="1" applyBorder="1" applyAlignment="1">
      <alignment vertical="top" shrinkToFit="1"/>
    </xf>
    <xf numFmtId="0" fontId="11" fillId="0" borderId="5" xfId="0" applyFont="1" applyBorder="1" applyAlignment="1">
      <alignment vertical="top" shrinkToFit="1"/>
    </xf>
    <xf numFmtId="0" fontId="11" fillId="0" borderId="20" xfId="0" applyFont="1" applyBorder="1" applyAlignment="1">
      <alignment vertical="top" shrinkToFi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11" fillId="0" borderId="4" xfId="0" applyFont="1" applyBorder="1" applyAlignment="1">
      <alignment vertical="top" wrapText="1" shrinkToFit="1"/>
    </xf>
    <xf numFmtId="0" fontId="11" fillId="0" borderId="5" xfId="0" applyFont="1" applyBorder="1" applyAlignment="1">
      <alignment vertical="top" wrapText="1" shrinkToFit="1"/>
    </xf>
    <xf numFmtId="0" fontId="36" fillId="0" borderId="0" xfId="0" applyFont="1" applyBorder="1" applyAlignment="1">
      <alignment horizontal="left" vertical="top" shrinkToFit="1"/>
    </xf>
    <xf numFmtId="0" fontId="9" fillId="0" borderId="20" xfId="0" applyFont="1" applyBorder="1" applyAlignment="1">
      <alignment vertical="top" wrapText="1" shrinkToFit="1"/>
    </xf>
    <xf numFmtId="0" fontId="9" fillId="0" borderId="21" xfId="0" applyFont="1" applyBorder="1" applyAlignment="1">
      <alignment vertical="top" wrapText="1" shrinkToFit="1"/>
    </xf>
    <xf numFmtId="0" fontId="9" fillId="0" borderId="23" xfId="0" applyFont="1" applyBorder="1" applyAlignment="1">
      <alignment vertical="top" wrapText="1" shrinkToFit="1"/>
    </xf>
    <xf numFmtId="0" fontId="36" fillId="0" borderId="1" xfId="0" applyFont="1" applyBorder="1" applyAlignment="1">
      <alignment vertical="top" shrinkToFit="1"/>
    </xf>
    <xf numFmtId="0" fontId="11" fillId="0" borderId="0" xfId="0" applyFont="1" applyBorder="1" applyAlignment="1">
      <alignment vertical="top" shrinkToFit="1"/>
    </xf>
    <xf numFmtId="0" fontId="9" fillId="0" borderId="3" xfId="0" applyFont="1" applyBorder="1" applyAlignment="1">
      <alignment vertical="top" wrapText="1"/>
    </xf>
    <xf numFmtId="0" fontId="9" fillId="0" borderId="4" xfId="0" applyFont="1" applyBorder="1" applyAlignment="1">
      <alignment vertical="top" wrapText="1"/>
    </xf>
    <xf numFmtId="0" fontId="9" fillId="0" borderId="5" xfId="0" applyFont="1" applyBorder="1" applyAlignment="1">
      <alignment vertical="top" wrapText="1"/>
    </xf>
    <xf numFmtId="0" fontId="9" fillId="0" borderId="20" xfId="0" applyFont="1" applyBorder="1" applyAlignment="1">
      <alignment horizontal="center" vertical="top" wrapText="1"/>
    </xf>
    <xf numFmtId="0" fontId="9" fillId="0" borderId="0" xfId="0" applyFont="1" applyBorder="1" applyAlignment="1">
      <alignment horizontal="center" vertical="top" wrapText="1"/>
    </xf>
    <xf numFmtId="0" fontId="9" fillId="0" borderId="20" xfId="0" applyFont="1" applyBorder="1" applyAlignment="1">
      <alignment vertical="top" wrapText="1"/>
    </xf>
    <xf numFmtId="0" fontId="9" fillId="0" borderId="0" xfId="0" applyFont="1" applyBorder="1" applyAlignment="1">
      <alignment vertical="top" wrapText="1"/>
    </xf>
    <xf numFmtId="0" fontId="36" fillId="0" borderId="4" xfId="0" applyFont="1" applyBorder="1" applyAlignment="1">
      <alignment vertical="top" shrinkToFit="1"/>
    </xf>
    <xf numFmtId="0" fontId="11" fillId="0" borderId="4" xfId="0" applyFont="1" applyBorder="1" applyAlignment="1">
      <alignment horizontal="left" vertical="top" shrinkToFit="1"/>
    </xf>
    <xf numFmtId="0" fontId="11" fillId="0" borderId="0" xfId="0" applyFont="1" applyBorder="1" applyAlignment="1">
      <alignment horizontal="left" vertical="top" shrinkToFit="1"/>
    </xf>
    <xf numFmtId="0" fontId="11" fillId="0" borderId="23" xfId="0" applyFont="1" applyBorder="1" applyAlignment="1">
      <alignment horizontal="left" vertical="top" shrinkToFit="1"/>
    </xf>
    <xf numFmtId="0" fontId="11" fillId="0" borderId="1" xfId="0" applyFont="1" applyBorder="1" applyAlignment="1">
      <alignment horizontal="left" vertical="top" shrinkToFit="1"/>
    </xf>
    <xf numFmtId="0" fontId="11" fillId="0" borderId="25" xfId="0" applyFont="1" applyBorder="1" applyAlignment="1">
      <alignment horizontal="left" vertical="top" shrinkToFit="1"/>
    </xf>
    <xf numFmtId="0" fontId="53" fillId="0" borderId="0" xfId="0" applyFont="1" applyBorder="1" applyAlignment="1">
      <alignment horizontal="center" vertical="center" wrapText="1"/>
    </xf>
  </cellXfs>
  <cellStyles count="10">
    <cellStyle name="桁区切り" xfId="1" builtinId="6"/>
    <cellStyle name="桁区切り 2" xfId="4"/>
    <cellStyle name="桁区切り 3" xfId="8"/>
    <cellStyle name="桁区切り 4" xfId="9"/>
    <cellStyle name="標準" xfId="0" builtinId="0"/>
    <cellStyle name="標準 2" xfId="3"/>
    <cellStyle name="標準 2 2" xfId="5"/>
    <cellStyle name="標準 3" xfId="6"/>
    <cellStyle name="標準 4" xfId="7"/>
    <cellStyle name="標準_手当はやみ表" xfId="2"/>
  </cellStyles>
  <dxfs count="0"/>
  <tableStyles count="0" defaultTableStyle="TableStyleMedium9" defaultPivotStyle="PivotStyleLight16"/>
  <colors>
    <mruColors>
      <color rgb="FFCCFFCC"/>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0.xml.rels><?xml version="1.0" encoding="UTF-8" standalone="yes"?>
<Relationships xmlns="http://schemas.openxmlformats.org/package/2006/relationships"><Relationship Id="rId1" Type="http://schemas.openxmlformats.org/officeDocument/2006/relationships/image" Target="../media/image5.wmf"/></Relationships>
</file>

<file path=xl/drawings/_rels/drawing3.xml.rels><?xml version="1.0" encoding="UTF-8" standalone="yes"?>
<Relationships xmlns="http://schemas.openxmlformats.org/package/2006/relationships"><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2.wmf"/></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8.xml.rels><?xml version="1.0" encoding="UTF-8" standalone="yes"?>
<Relationships xmlns="http://schemas.openxmlformats.org/package/2006/relationships"><Relationship Id="rId1" Type="http://schemas.openxmlformats.org/officeDocument/2006/relationships/image" Target="../media/image4.wmf"/></Relationships>
</file>

<file path=xl/drawings/drawing1.xml><?xml version="1.0" encoding="utf-8"?>
<xdr:wsDr xmlns:xdr="http://schemas.openxmlformats.org/drawingml/2006/spreadsheetDrawing" xmlns:a="http://schemas.openxmlformats.org/drawingml/2006/main">
  <xdr:twoCellAnchor>
    <xdr:from>
      <xdr:col>31</xdr:col>
      <xdr:colOff>152400</xdr:colOff>
      <xdr:row>30</xdr:row>
      <xdr:rowOff>85725</xdr:rowOff>
    </xdr:from>
    <xdr:to>
      <xdr:col>38</xdr:col>
      <xdr:colOff>57150</xdr:colOff>
      <xdr:row>32</xdr:row>
      <xdr:rowOff>95250</xdr:rowOff>
    </xdr:to>
    <xdr:sp macro="" textlink="">
      <xdr:nvSpPr>
        <xdr:cNvPr id="2" name="AutoShape 2"/>
        <xdr:cNvSpPr>
          <a:spLocks noChangeArrowheads="1"/>
        </xdr:cNvSpPr>
      </xdr:nvSpPr>
      <xdr:spPr bwMode="auto">
        <a:xfrm>
          <a:off x="8258175" y="6858000"/>
          <a:ext cx="1876425" cy="352425"/>
        </a:xfrm>
        <a:prstGeom prst="wedgeRectCallout">
          <a:avLst>
            <a:gd name="adj1" fmla="val -28032"/>
            <a:gd name="adj2" fmla="val 79032"/>
          </a:avLst>
        </a:prstGeom>
        <a:solidFill>
          <a:srgbClr val="FFFF99"/>
        </a:solidFill>
        <a:ln w="9525">
          <a:solidFill>
            <a:srgbClr val="000000"/>
          </a:solidFill>
          <a:miter lim="800000"/>
          <a:headEnd/>
          <a:tailEnd/>
        </a:ln>
      </xdr:spPr>
      <xdr:txBody>
        <a:bodyPr vertOverflow="clip" wrap="square" lIns="27432" tIns="18288" rIns="0" bIns="0" anchor="t" upright="1"/>
        <a:lstStyle/>
        <a:p>
          <a:pPr algn="l" rtl="1">
            <a:defRPr sz="1000"/>
          </a:pPr>
          <a:r>
            <a:rPr lang="ja-JP" altLang="en-US" sz="1000" b="0" i="0" strike="noStrike">
              <a:solidFill>
                <a:srgbClr val="000000"/>
              </a:solidFill>
              <a:latin typeface="ＭＳ 明朝"/>
              <a:ea typeface="ＭＳ 明朝"/>
            </a:rPr>
            <a:t>「自動車等」の「</a:t>
          </a:r>
          <a:r>
            <a:rPr lang="ja-JP" altLang="en-US" sz="1000" b="0" i="0" strike="noStrike">
              <a:solidFill>
                <a:srgbClr val="FF0000"/>
              </a:solidFill>
              <a:latin typeface="ＭＳ 明朝"/>
              <a:ea typeface="ＭＳ 明朝"/>
            </a:rPr>
            <a:t>使用距離</a:t>
          </a:r>
          <a:r>
            <a:rPr lang="ja-JP" altLang="en-US" sz="1000" b="0" i="0" strike="noStrike">
              <a:solidFill>
                <a:srgbClr val="000000"/>
              </a:solidFill>
              <a:latin typeface="ＭＳ 明朝"/>
              <a:ea typeface="ＭＳ 明朝"/>
            </a:rPr>
            <a:t>」を入力</a:t>
          </a:r>
        </a:p>
      </xdr:txBody>
    </xdr:sp>
    <xdr:clientData/>
  </xdr:twoCellAnchor>
  <xdr:twoCellAnchor>
    <xdr:from>
      <xdr:col>43</xdr:col>
      <xdr:colOff>9525</xdr:colOff>
      <xdr:row>18</xdr:row>
      <xdr:rowOff>104775</xdr:rowOff>
    </xdr:from>
    <xdr:to>
      <xdr:col>49</xdr:col>
      <xdr:colOff>209550</xdr:colOff>
      <xdr:row>23</xdr:row>
      <xdr:rowOff>38100</xdr:rowOff>
    </xdr:to>
    <xdr:sp macro="" textlink="">
      <xdr:nvSpPr>
        <xdr:cNvPr id="3" name="Rectangle 8"/>
        <xdr:cNvSpPr>
          <a:spLocks noChangeArrowheads="1"/>
        </xdr:cNvSpPr>
      </xdr:nvSpPr>
      <xdr:spPr bwMode="auto">
        <a:xfrm>
          <a:off x="11353800" y="4400550"/>
          <a:ext cx="2238375" cy="809625"/>
        </a:xfrm>
        <a:prstGeom prst="rect">
          <a:avLst/>
        </a:prstGeom>
        <a:solidFill>
          <a:srgbClr val="FFFFFF"/>
        </a:solidFill>
        <a:ln w="9525" algn="ctr">
          <a:solidFill>
            <a:srgbClr val="0000FF"/>
          </a:solidFill>
          <a:miter lim="800000"/>
          <a:headEnd/>
          <a:tailEnd/>
        </a:ln>
        <a:effectLst/>
      </xdr:spPr>
      <xdr:txBody>
        <a:bodyPr vertOverflow="clip" wrap="square" lIns="27432" tIns="18288" rIns="0" bIns="0" anchor="t" upright="1"/>
        <a:lstStyle/>
        <a:p>
          <a:pPr algn="l" rtl="1">
            <a:defRPr sz="1000"/>
          </a:pPr>
          <a:r>
            <a:rPr lang="ja-JP" altLang="en-US" sz="900" b="0" i="0" strike="noStrike">
              <a:solidFill>
                <a:srgbClr val="000000"/>
              </a:solidFill>
              <a:latin typeface="ＭＳ 明朝"/>
              <a:ea typeface="ＭＳ 明朝"/>
            </a:rPr>
            <a:t>配偶者有りの場合の１人目、２人目等の手当は同額だが、電算報告用紙の変更は無いということで、欄を合わせるために、１人目、２人目・・・を設けている。</a:t>
          </a:r>
        </a:p>
      </xdr:txBody>
    </xdr:sp>
    <xdr:clientData/>
  </xdr:twoCellAnchor>
  <xdr:twoCellAnchor>
    <xdr:from>
      <xdr:col>29</xdr:col>
      <xdr:colOff>38100</xdr:colOff>
      <xdr:row>17</xdr:row>
      <xdr:rowOff>9525</xdr:rowOff>
    </xdr:from>
    <xdr:to>
      <xdr:col>43</xdr:col>
      <xdr:colOff>9525</xdr:colOff>
      <xdr:row>22</xdr:row>
      <xdr:rowOff>66675</xdr:rowOff>
    </xdr:to>
    <xdr:sp macro="" textlink="">
      <xdr:nvSpPr>
        <xdr:cNvPr id="4" name="Line 9"/>
        <xdr:cNvSpPr>
          <a:spLocks noChangeShapeType="1"/>
        </xdr:cNvSpPr>
      </xdr:nvSpPr>
      <xdr:spPr bwMode="auto">
        <a:xfrm flipH="1" flipV="1">
          <a:off x="7562850" y="4057650"/>
          <a:ext cx="3790950" cy="1009650"/>
        </a:xfrm>
        <a:prstGeom prst="line">
          <a:avLst/>
        </a:prstGeom>
        <a:noFill/>
        <a:ln w="9525">
          <a:solidFill>
            <a:srgbClr val="0000FF"/>
          </a:solidFill>
          <a:round/>
          <a:headEnd/>
          <a:tailEnd type="triangle" w="med" len="med"/>
        </a:ln>
      </xdr:spPr>
    </xdr:sp>
    <xdr:clientData/>
  </xdr:twoCellAnchor>
  <xdr:twoCellAnchor>
    <xdr:from>
      <xdr:col>29</xdr:col>
      <xdr:colOff>38100</xdr:colOff>
      <xdr:row>17</xdr:row>
      <xdr:rowOff>9525</xdr:rowOff>
    </xdr:from>
    <xdr:to>
      <xdr:col>43</xdr:col>
      <xdr:colOff>9525</xdr:colOff>
      <xdr:row>22</xdr:row>
      <xdr:rowOff>66675</xdr:rowOff>
    </xdr:to>
    <xdr:sp macro="" textlink="">
      <xdr:nvSpPr>
        <xdr:cNvPr id="5" name="Line 9"/>
        <xdr:cNvSpPr>
          <a:spLocks noChangeShapeType="1"/>
        </xdr:cNvSpPr>
      </xdr:nvSpPr>
      <xdr:spPr bwMode="auto">
        <a:xfrm flipH="1" flipV="1">
          <a:off x="7562850" y="4057650"/>
          <a:ext cx="3790950" cy="1009650"/>
        </a:xfrm>
        <a:prstGeom prst="line">
          <a:avLst/>
        </a:prstGeom>
        <a:noFill/>
        <a:ln w="9525">
          <a:solidFill>
            <a:srgbClr val="0000FF"/>
          </a:solidFill>
          <a:round/>
          <a:headEnd/>
          <a:tailEnd type="triangle" w="med" len="med"/>
        </a:ln>
      </xdr:spPr>
    </xdr:sp>
    <xdr:clientData/>
  </xdr:twoCellAnchor>
  <xdr:twoCellAnchor>
    <xdr:from>
      <xdr:col>43</xdr:col>
      <xdr:colOff>9525</xdr:colOff>
      <xdr:row>18</xdr:row>
      <xdr:rowOff>104775</xdr:rowOff>
    </xdr:from>
    <xdr:to>
      <xdr:col>49</xdr:col>
      <xdr:colOff>209550</xdr:colOff>
      <xdr:row>23</xdr:row>
      <xdr:rowOff>38100</xdr:rowOff>
    </xdr:to>
    <xdr:sp macro="" textlink="">
      <xdr:nvSpPr>
        <xdr:cNvPr id="8" name="Rectangle 8"/>
        <xdr:cNvSpPr>
          <a:spLocks noChangeArrowheads="1"/>
        </xdr:cNvSpPr>
      </xdr:nvSpPr>
      <xdr:spPr bwMode="auto">
        <a:xfrm>
          <a:off x="11353800" y="4400550"/>
          <a:ext cx="2238375" cy="809625"/>
        </a:xfrm>
        <a:prstGeom prst="rect">
          <a:avLst/>
        </a:prstGeom>
        <a:solidFill>
          <a:srgbClr val="FFFFFF"/>
        </a:solidFill>
        <a:ln w="9525" algn="ctr">
          <a:solidFill>
            <a:srgbClr val="0000FF"/>
          </a:solidFill>
          <a:miter lim="800000"/>
          <a:headEnd/>
          <a:tailEnd/>
        </a:ln>
        <a:effectLst/>
      </xdr:spPr>
      <xdr:txBody>
        <a:bodyPr vertOverflow="clip" wrap="square" lIns="27432" tIns="18288" rIns="0" bIns="0" anchor="t" upright="1"/>
        <a:lstStyle/>
        <a:p>
          <a:pPr algn="l" rtl="1">
            <a:defRPr sz="1000"/>
          </a:pPr>
          <a:r>
            <a:rPr lang="ja-JP" altLang="en-US" sz="900" b="0" i="0" strike="noStrike">
              <a:solidFill>
                <a:srgbClr val="000000"/>
              </a:solidFill>
              <a:latin typeface="ＭＳ 明朝"/>
              <a:ea typeface="ＭＳ 明朝"/>
            </a:rPr>
            <a:t>配偶者有りの場合の１人目、２人目等の手当は同額だが、電算報告用紙の変更は無いということで、欄を合わせるために、１人目、２人目・・・を設けている。</a:t>
          </a:r>
        </a:p>
      </xdr:txBody>
    </xdr:sp>
    <xdr:clientData/>
  </xdr:twoCellAnchor>
  <xdr:twoCellAnchor>
    <xdr:from>
      <xdr:col>29</xdr:col>
      <xdr:colOff>38100</xdr:colOff>
      <xdr:row>17</xdr:row>
      <xdr:rowOff>9525</xdr:rowOff>
    </xdr:from>
    <xdr:to>
      <xdr:col>43</xdr:col>
      <xdr:colOff>9525</xdr:colOff>
      <xdr:row>22</xdr:row>
      <xdr:rowOff>66675</xdr:rowOff>
    </xdr:to>
    <xdr:sp macro="" textlink="">
      <xdr:nvSpPr>
        <xdr:cNvPr id="9" name="Line 9"/>
        <xdr:cNvSpPr>
          <a:spLocks noChangeShapeType="1"/>
        </xdr:cNvSpPr>
      </xdr:nvSpPr>
      <xdr:spPr bwMode="auto">
        <a:xfrm flipH="1" flipV="1">
          <a:off x="7562850" y="4057650"/>
          <a:ext cx="3790950" cy="1009650"/>
        </a:xfrm>
        <a:prstGeom prst="line">
          <a:avLst/>
        </a:prstGeom>
        <a:noFill/>
        <a:ln w="9525">
          <a:solidFill>
            <a:srgbClr val="0000FF"/>
          </a:solidFill>
          <a:round/>
          <a:headEnd/>
          <a:tailEnd type="triangle" w="med" len="med"/>
        </a:ln>
      </xdr:spPr>
    </xdr:sp>
    <xdr:clientData/>
  </xdr:twoCellAnchor>
</xdr:wsDr>
</file>

<file path=xl/drawings/drawing10.xml><?xml version="1.0" encoding="utf-8"?>
<xdr:wsDr xmlns:xdr="http://schemas.openxmlformats.org/drawingml/2006/spreadsheetDrawing" xmlns:a="http://schemas.openxmlformats.org/drawingml/2006/main">
  <xdr:twoCellAnchor>
    <xdr:from>
      <xdr:col>18</xdr:col>
      <xdr:colOff>95250</xdr:colOff>
      <xdr:row>8</xdr:row>
      <xdr:rowOff>123825</xdr:rowOff>
    </xdr:from>
    <xdr:to>
      <xdr:col>22</xdr:col>
      <xdr:colOff>38100</xdr:colOff>
      <xdr:row>14</xdr:row>
      <xdr:rowOff>142875</xdr:rowOff>
    </xdr:to>
    <xdr:pic>
      <xdr:nvPicPr>
        <xdr:cNvPr id="11321" name="Picture 5" descr="MCj04292730000[1]"/>
        <xdr:cNvPicPr>
          <a:picLocks noChangeAspect="1" noChangeArrowheads="1"/>
        </xdr:cNvPicPr>
      </xdr:nvPicPr>
      <xdr:blipFill>
        <a:blip xmlns:r="http://schemas.openxmlformats.org/officeDocument/2006/relationships" r:embed="rId1" cstate="print"/>
        <a:srcRect/>
        <a:stretch>
          <a:fillRect/>
        </a:stretch>
      </xdr:blipFill>
      <xdr:spPr bwMode="auto">
        <a:xfrm>
          <a:off x="5238750" y="1343025"/>
          <a:ext cx="1085850" cy="933450"/>
        </a:xfrm>
        <a:prstGeom prst="rect">
          <a:avLst/>
        </a:prstGeom>
        <a:noFill/>
        <a:ln w="9525">
          <a:noFill/>
          <a:miter lim="800000"/>
          <a:headEnd/>
          <a:tailEnd/>
        </a:ln>
      </xdr:spPr>
    </xdr:pic>
    <xdr:clientData/>
  </xdr:twoCellAnchor>
  <xdr:twoCellAnchor>
    <xdr:from>
      <xdr:col>1</xdr:col>
      <xdr:colOff>38661</xdr:colOff>
      <xdr:row>51</xdr:row>
      <xdr:rowOff>33617</xdr:rowOff>
    </xdr:from>
    <xdr:to>
      <xdr:col>16</xdr:col>
      <xdr:colOff>271182</xdr:colOff>
      <xdr:row>55</xdr:row>
      <xdr:rowOff>100853</xdr:rowOff>
    </xdr:to>
    <xdr:sp macro="" textlink="">
      <xdr:nvSpPr>
        <xdr:cNvPr id="3" name="角丸四角形 2"/>
        <xdr:cNvSpPr/>
      </xdr:nvSpPr>
      <xdr:spPr>
        <a:xfrm>
          <a:off x="324411" y="9787217"/>
          <a:ext cx="4518771" cy="676836"/>
        </a:xfrm>
        <a:prstGeom prst="roundRect">
          <a:avLst/>
        </a:prstGeom>
        <a:ln w="6350"/>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1100"/>
            <a:t>事実が発生して</a:t>
          </a:r>
          <a:endParaRPr kumimoji="1" lang="en-US" altLang="ja-JP" sz="1100"/>
        </a:p>
        <a:p>
          <a:pPr algn="ctr"/>
          <a:r>
            <a:rPr kumimoji="1" lang="en-US" altLang="ja-JP" sz="1100"/>
            <a:t>20</a:t>
          </a:r>
          <a:r>
            <a:rPr kumimoji="1" lang="ja-JP" altLang="en-US" sz="1100"/>
            <a:t>日以内に書類等を添えて届け出れば何の問題もなく処理されます。</a:t>
          </a:r>
        </a:p>
      </xdr:txBody>
    </xdr:sp>
    <xdr:clientData/>
  </xdr:twoCellAnchor>
  <xdr:twoCellAnchor>
    <xdr:from>
      <xdr:col>3</xdr:col>
      <xdr:colOff>28575</xdr:colOff>
      <xdr:row>19</xdr:row>
      <xdr:rowOff>76200</xdr:rowOff>
    </xdr:from>
    <xdr:to>
      <xdr:col>12</xdr:col>
      <xdr:colOff>142875</xdr:colOff>
      <xdr:row>21</xdr:row>
      <xdr:rowOff>85726</xdr:rowOff>
    </xdr:to>
    <xdr:sp macro="" textlink="">
      <xdr:nvSpPr>
        <xdr:cNvPr id="4" name="角丸四角形 3"/>
        <xdr:cNvSpPr/>
      </xdr:nvSpPr>
      <xdr:spPr>
        <a:xfrm>
          <a:off x="885825" y="3429000"/>
          <a:ext cx="2686050" cy="314326"/>
        </a:xfrm>
        <a:prstGeom prst="roundRect">
          <a:avLst/>
        </a:prstGeom>
        <a:noFill/>
        <a:ln w="12700" cmpd="sng">
          <a:solidFill>
            <a:srgbClr val="FF0000"/>
          </a:solidFill>
          <a:prstDash val="sysDot"/>
        </a:ln>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ja-JP" altLang="en-US" sz="1100"/>
        </a:p>
      </xdr:txBody>
    </xdr:sp>
    <xdr:clientData/>
  </xdr:twoCellAnchor>
  <xdr:twoCellAnchor>
    <xdr:from>
      <xdr:col>17</xdr:col>
      <xdr:colOff>9526</xdr:colOff>
      <xdr:row>5</xdr:row>
      <xdr:rowOff>57150</xdr:rowOff>
    </xdr:from>
    <xdr:to>
      <xdr:col>22</xdr:col>
      <xdr:colOff>9526</xdr:colOff>
      <xdr:row>7</xdr:row>
      <xdr:rowOff>114300</xdr:rowOff>
    </xdr:to>
    <xdr:sp macro="" textlink="">
      <xdr:nvSpPr>
        <xdr:cNvPr id="5" name="正方形/長方形 4"/>
        <xdr:cNvSpPr/>
      </xdr:nvSpPr>
      <xdr:spPr>
        <a:xfrm>
          <a:off x="4867276" y="1276350"/>
          <a:ext cx="1428750" cy="361950"/>
        </a:xfrm>
        <a:prstGeom prst="rect">
          <a:avLst/>
        </a:prstGeom>
        <a:noFill/>
        <a:ln w="9525"/>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1400">
              <a:latin typeface="HGS創英角ﾎﾟｯﾌﾟ体" pitchFamily="50" charset="-128"/>
              <a:ea typeface="HGS創英角ﾎﾟｯﾌﾟ体" pitchFamily="50" charset="-128"/>
            </a:rPr>
            <a:t>住居手当</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23</xdr:col>
      <xdr:colOff>38100</xdr:colOff>
      <xdr:row>35</xdr:row>
      <xdr:rowOff>76200</xdr:rowOff>
    </xdr:from>
    <xdr:to>
      <xdr:col>29</xdr:col>
      <xdr:colOff>161925</xdr:colOff>
      <xdr:row>38</xdr:row>
      <xdr:rowOff>9525</xdr:rowOff>
    </xdr:to>
    <xdr:sp macro="" textlink="">
      <xdr:nvSpPr>
        <xdr:cNvPr id="2" name="正方形/長方形 1"/>
        <xdr:cNvSpPr/>
      </xdr:nvSpPr>
      <xdr:spPr>
        <a:xfrm>
          <a:off x="4924425" y="9467850"/>
          <a:ext cx="1438275" cy="361950"/>
        </a:xfrm>
        <a:prstGeom prst="rect">
          <a:avLst/>
        </a:prstGeom>
        <a:noFill/>
        <a:ln w="9525"/>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1400">
              <a:latin typeface="HGS創英角ﾎﾟｯﾌﾟ体" pitchFamily="50" charset="-128"/>
              <a:ea typeface="HGS創英角ﾎﾟｯﾌﾟ体" pitchFamily="50" charset="-128"/>
            </a:rPr>
            <a:t>住居手当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24</xdr:col>
      <xdr:colOff>180975</xdr:colOff>
      <xdr:row>44</xdr:row>
      <xdr:rowOff>66675</xdr:rowOff>
    </xdr:from>
    <xdr:to>
      <xdr:col>28</xdr:col>
      <xdr:colOff>66675</xdr:colOff>
      <xdr:row>47</xdr:row>
      <xdr:rowOff>57150</xdr:rowOff>
    </xdr:to>
    <xdr:sp macro="" textlink="">
      <xdr:nvSpPr>
        <xdr:cNvPr id="2" name="Oval 1"/>
        <xdr:cNvSpPr>
          <a:spLocks noChangeArrowheads="1"/>
        </xdr:cNvSpPr>
      </xdr:nvSpPr>
      <xdr:spPr bwMode="auto">
        <a:xfrm>
          <a:off x="7305675" y="8629650"/>
          <a:ext cx="1066800" cy="447675"/>
        </a:xfrm>
        <a:prstGeom prst="ellipse">
          <a:avLst/>
        </a:prstGeom>
        <a:solidFill>
          <a:srgbClr val="FFFFFF"/>
        </a:solidFill>
        <a:ln w="9525">
          <a:solidFill>
            <a:srgbClr val="000000"/>
          </a:solidFill>
          <a:round/>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ＭＳ 明朝"/>
              <a:ea typeface="ＭＳ 明朝"/>
            </a:rPr>
            <a:t>記入例１</a:t>
          </a:r>
        </a:p>
      </xdr:txBody>
    </xdr:sp>
    <xdr:clientData/>
  </xdr:twoCellAnchor>
  <xdr:twoCellAnchor>
    <xdr:from>
      <xdr:col>24</xdr:col>
      <xdr:colOff>257175</xdr:colOff>
      <xdr:row>78</xdr:row>
      <xdr:rowOff>9525</xdr:rowOff>
    </xdr:from>
    <xdr:to>
      <xdr:col>28</xdr:col>
      <xdr:colOff>142875</xdr:colOff>
      <xdr:row>81</xdr:row>
      <xdr:rowOff>0</xdr:rowOff>
    </xdr:to>
    <xdr:sp macro="" textlink="">
      <xdr:nvSpPr>
        <xdr:cNvPr id="3" name="Oval 3"/>
        <xdr:cNvSpPr>
          <a:spLocks noChangeArrowheads="1"/>
        </xdr:cNvSpPr>
      </xdr:nvSpPr>
      <xdr:spPr bwMode="auto">
        <a:xfrm>
          <a:off x="7381875" y="13896975"/>
          <a:ext cx="1066800" cy="447675"/>
        </a:xfrm>
        <a:prstGeom prst="ellipse">
          <a:avLst/>
        </a:prstGeom>
        <a:solidFill>
          <a:srgbClr val="FFFFFF"/>
        </a:solidFill>
        <a:ln w="9525">
          <a:solidFill>
            <a:srgbClr val="000000"/>
          </a:solidFill>
          <a:round/>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ＭＳ 明朝"/>
              <a:ea typeface="ＭＳ 明朝"/>
            </a:rPr>
            <a:t>記入例２</a:t>
          </a:r>
        </a:p>
      </xdr:txBody>
    </xdr:sp>
    <xdr:clientData/>
  </xdr:twoCellAnchor>
  <xdr:twoCellAnchor>
    <xdr:from>
      <xdr:col>1</xdr:col>
      <xdr:colOff>104775</xdr:colOff>
      <xdr:row>97</xdr:row>
      <xdr:rowOff>104775</xdr:rowOff>
    </xdr:from>
    <xdr:to>
      <xdr:col>20</xdr:col>
      <xdr:colOff>219075</xdr:colOff>
      <xdr:row>110</xdr:row>
      <xdr:rowOff>9525</xdr:rowOff>
    </xdr:to>
    <xdr:sp macro="" textlink="">
      <xdr:nvSpPr>
        <xdr:cNvPr id="4" name="AutoShape 4"/>
        <xdr:cNvSpPr>
          <a:spLocks noChangeArrowheads="1"/>
        </xdr:cNvSpPr>
      </xdr:nvSpPr>
      <xdr:spPr bwMode="auto">
        <a:xfrm>
          <a:off x="400050" y="20545425"/>
          <a:ext cx="5734050" cy="2133600"/>
        </a:xfrm>
        <a:prstGeom prst="horizontalScroll">
          <a:avLst>
            <a:gd name="adj" fmla="val 12500"/>
          </a:avLst>
        </a:prstGeom>
        <a:solidFill>
          <a:srgbClr val="FFFFFF"/>
        </a:solidFill>
        <a:ln w="9525">
          <a:solidFill>
            <a:srgbClr val="000000"/>
          </a:solidFill>
          <a:round/>
          <a:headEnd/>
          <a:tailEnd/>
        </a:ln>
        <a:effectLst/>
      </xdr:spPr>
      <xdr:txBody>
        <a:bodyPr vertOverflow="clip" wrap="square" lIns="27432" tIns="18288" rIns="0" bIns="0" anchor="t" upright="1"/>
        <a:lstStyle/>
        <a:p>
          <a:pPr algn="l" rtl="1">
            <a:defRPr sz="1000"/>
          </a:pPr>
          <a:r>
            <a:rPr lang="ja-JP" altLang="en-US" sz="1100" b="0" i="0" strike="noStrike">
              <a:solidFill>
                <a:srgbClr val="000000"/>
              </a:solidFill>
              <a:latin typeface="ＭＳ 明朝"/>
              <a:ea typeface="ＭＳ 明朝"/>
            </a:rPr>
            <a:t>　</a:t>
          </a:r>
          <a:r>
            <a:rPr lang="ja-JP" altLang="en-US" sz="1100" b="1" i="0" strike="noStrike">
              <a:solidFill>
                <a:srgbClr val="000000"/>
              </a:solidFill>
              <a:latin typeface="ＭＳ 明朝"/>
              <a:ea typeface="ＭＳ 明朝"/>
            </a:rPr>
            <a:t>お知らせ</a:t>
          </a:r>
          <a:endParaRPr lang="ja-JP" altLang="en-US" sz="1100" b="0" i="0" strike="noStrike">
            <a:solidFill>
              <a:srgbClr val="000000"/>
            </a:solidFill>
            <a:latin typeface="ＭＳ 明朝"/>
            <a:ea typeface="ＭＳ 明朝"/>
          </a:endParaRPr>
        </a:p>
        <a:p>
          <a:pPr algn="l" rtl="1">
            <a:defRPr sz="1000"/>
          </a:pPr>
          <a:r>
            <a:rPr lang="ja-JP" altLang="en-US" sz="1100" b="0" i="0" strike="noStrike">
              <a:solidFill>
                <a:srgbClr val="000000"/>
              </a:solidFill>
              <a:latin typeface="ＭＳ 明朝"/>
              <a:ea typeface="ＭＳ 明朝"/>
            </a:rPr>
            <a:t>　配偶者の就職による扶養認定取消の事実発生日は４月６日で、</a:t>
          </a:r>
          <a:r>
            <a:rPr lang="ja-JP" altLang="en-US" sz="1100" b="0" i="0" u="sng" strike="noStrike">
              <a:solidFill>
                <a:srgbClr val="000000"/>
              </a:solidFill>
              <a:latin typeface="ＭＳ 明朝"/>
              <a:ea typeface="ＭＳ 明朝"/>
            </a:rPr>
            <a:t>５月から配偶者については減額（０円）になります。</a:t>
          </a:r>
          <a:r>
            <a:rPr lang="ja-JP" altLang="en-US" sz="1100" b="0" i="0" strike="noStrike">
              <a:solidFill>
                <a:srgbClr val="000000"/>
              </a:solidFill>
              <a:latin typeface="ＭＳ 明朝"/>
              <a:ea typeface="ＭＳ 明朝"/>
            </a:rPr>
            <a:t>それに伴い子どもさん（１人目）については月額６</a:t>
          </a:r>
          <a:r>
            <a:rPr lang="en-US" altLang="ja-JP" sz="1100" b="0" i="0" strike="noStrike">
              <a:solidFill>
                <a:srgbClr val="000000"/>
              </a:solidFill>
              <a:latin typeface="ＭＳ 明朝"/>
              <a:ea typeface="ＭＳ 明朝"/>
            </a:rPr>
            <a:t>,</a:t>
          </a:r>
          <a:r>
            <a:rPr lang="ja-JP" altLang="en-US" sz="1100" b="0" i="0" strike="noStrike">
              <a:solidFill>
                <a:srgbClr val="000000"/>
              </a:solidFill>
              <a:latin typeface="ＭＳ 明朝"/>
              <a:ea typeface="ＭＳ 明朝"/>
            </a:rPr>
            <a:t>０００円の増額となりますが、届出が５月３１日でしたので</a:t>
          </a:r>
          <a:r>
            <a:rPr lang="ja-JP" altLang="en-US" sz="1100" b="0" i="0" u="sng" strike="noStrike">
              <a:solidFill>
                <a:srgbClr val="000000"/>
              </a:solidFill>
              <a:latin typeface="ＭＳ 明朝"/>
              <a:ea typeface="ＭＳ 明朝"/>
            </a:rPr>
            <a:t>届出受理月の翌月６月からの改定</a:t>
          </a:r>
          <a:r>
            <a:rPr lang="ja-JP" altLang="en-US" sz="1100" b="0" i="0" strike="noStrike">
              <a:solidFill>
                <a:srgbClr val="000000"/>
              </a:solidFill>
              <a:latin typeface="ＭＳ 明朝"/>
              <a:ea typeface="ＭＳ 明朝"/>
            </a:rPr>
            <a:t>となりました。</a:t>
          </a:r>
        </a:p>
        <a:p>
          <a:pPr algn="l" rtl="1">
            <a:defRPr sz="1000"/>
          </a:pPr>
          <a:r>
            <a:rPr lang="ja-JP" altLang="en-US" sz="1100" b="0" i="0" strike="noStrike">
              <a:solidFill>
                <a:srgbClr val="000000"/>
              </a:solidFill>
              <a:latin typeface="ＭＳ 明朝"/>
              <a:ea typeface="ＭＳ 明朝"/>
            </a:rPr>
            <a:t>　また、</a:t>
          </a:r>
          <a:r>
            <a:rPr lang="ja-JP" altLang="en-US" sz="1100" b="0" i="0" u="sng" strike="noStrike">
              <a:solidFill>
                <a:srgbClr val="000000"/>
              </a:solidFill>
              <a:latin typeface="ＭＳ 明朝"/>
              <a:ea typeface="ＭＳ 明朝"/>
            </a:rPr>
            <a:t>扶養手当が積算基礎となっている</a:t>
          </a:r>
          <a:r>
            <a:rPr lang="ja-JP" altLang="en-US" sz="1100" b="0" i="0" strike="noStrike">
              <a:solidFill>
                <a:srgbClr val="000000"/>
              </a:solidFill>
              <a:latin typeface="ＭＳ 明朝"/>
              <a:ea typeface="ＭＳ 明朝"/>
            </a:rPr>
            <a:t>「へき地手当に準ずる手当」も５月分から支給額が改定となりました。</a:t>
          </a:r>
        </a:p>
      </xdr:txBody>
    </xdr:sp>
    <xdr:clientData/>
  </xdr:twoCellAnchor>
  <xdr:twoCellAnchor>
    <xdr:from>
      <xdr:col>25</xdr:col>
      <xdr:colOff>219075</xdr:colOff>
      <xdr:row>11</xdr:row>
      <xdr:rowOff>47625</xdr:rowOff>
    </xdr:from>
    <xdr:to>
      <xdr:col>29</xdr:col>
      <xdr:colOff>104775</xdr:colOff>
      <xdr:row>15</xdr:row>
      <xdr:rowOff>38100</xdr:rowOff>
    </xdr:to>
    <xdr:sp macro="" textlink="">
      <xdr:nvSpPr>
        <xdr:cNvPr id="5" name="Oval 5"/>
        <xdr:cNvSpPr>
          <a:spLocks noChangeArrowheads="1"/>
        </xdr:cNvSpPr>
      </xdr:nvSpPr>
      <xdr:spPr bwMode="auto">
        <a:xfrm>
          <a:off x="7639050" y="1752600"/>
          <a:ext cx="1066800" cy="600075"/>
        </a:xfrm>
        <a:prstGeom prst="ellipse">
          <a:avLst/>
        </a:prstGeom>
        <a:solidFill>
          <a:srgbClr val="FFFF99"/>
        </a:solidFill>
        <a:ln w="9525">
          <a:solidFill>
            <a:srgbClr val="000000"/>
          </a:solidFill>
          <a:round/>
          <a:headEnd/>
          <a:tailEnd/>
        </a:ln>
      </xdr:spPr>
      <xdr:txBody>
        <a:bodyPr vertOverflow="clip" wrap="square" lIns="27432" tIns="18288" rIns="27432" bIns="18288" anchor="ctr" upright="1"/>
        <a:lstStyle/>
        <a:p>
          <a:pPr algn="ctr" rtl="1">
            <a:defRPr sz="1000"/>
          </a:pPr>
          <a:r>
            <a:rPr lang="ja-JP" altLang="en-US" sz="1100" b="0" i="0" strike="noStrike">
              <a:solidFill>
                <a:srgbClr val="000000"/>
              </a:solidFill>
              <a:latin typeface="ＭＳ 明朝"/>
              <a:ea typeface="ＭＳ 明朝"/>
            </a:rPr>
            <a:t>記入例は下にある</a:t>
          </a:r>
        </a:p>
      </xdr:txBody>
    </xdr:sp>
    <xdr:clientData/>
  </xdr:twoCellAnchor>
  <xdr:twoCellAnchor>
    <xdr:from>
      <xdr:col>27</xdr:col>
      <xdr:colOff>28575</xdr:colOff>
      <xdr:row>16</xdr:row>
      <xdr:rowOff>76200</xdr:rowOff>
    </xdr:from>
    <xdr:to>
      <xdr:col>27</xdr:col>
      <xdr:colOff>238125</xdr:colOff>
      <xdr:row>17</xdr:row>
      <xdr:rowOff>257175</xdr:rowOff>
    </xdr:to>
    <xdr:sp macro="" textlink="">
      <xdr:nvSpPr>
        <xdr:cNvPr id="6" name="AutoShape 6"/>
        <xdr:cNvSpPr>
          <a:spLocks noChangeArrowheads="1"/>
        </xdr:cNvSpPr>
      </xdr:nvSpPr>
      <xdr:spPr bwMode="auto">
        <a:xfrm>
          <a:off x="8039100" y="2543175"/>
          <a:ext cx="209550" cy="695325"/>
        </a:xfrm>
        <a:prstGeom prst="downArrow">
          <a:avLst>
            <a:gd name="adj1" fmla="val 50000"/>
            <a:gd name="adj2" fmla="val 82955"/>
          </a:avLst>
        </a:prstGeom>
        <a:solidFill>
          <a:srgbClr val="CCFFCC"/>
        </a:solidFill>
        <a:ln w="9525" algn="ctr">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219075</xdr:colOff>
      <xdr:row>22</xdr:row>
      <xdr:rowOff>57150</xdr:rowOff>
    </xdr:from>
    <xdr:to>
      <xdr:col>22</xdr:col>
      <xdr:colOff>114300</xdr:colOff>
      <xdr:row>25</xdr:row>
      <xdr:rowOff>123825</xdr:rowOff>
    </xdr:to>
    <xdr:pic>
      <xdr:nvPicPr>
        <xdr:cNvPr id="3143" name="Picture 6" descr="MCj02282620000[1]"/>
        <xdr:cNvPicPr>
          <a:picLocks noChangeAspect="1" noChangeArrowheads="1"/>
        </xdr:cNvPicPr>
      </xdr:nvPicPr>
      <xdr:blipFill>
        <a:blip xmlns:r="http://schemas.openxmlformats.org/officeDocument/2006/relationships" r:embed="rId1" cstate="print"/>
        <a:srcRect/>
        <a:stretch>
          <a:fillRect/>
        </a:stretch>
      </xdr:blipFill>
      <xdr:spPr bwMode="auto">
        <a:xfrm>
          <a:off x="5362575" y="3409950"/>
          <a:ext cx="1038225" cy="523875"/>
        </a:xfrm>
        <a:prstGeom prst="rect">
          <a:avLst/>
        </a:prstGeom>
        <a:noFill/>
        <a:ln w="9525">
          <a:noFill/>
          <a:miter lim="800000"/>
          <a:headEnd/>
          <a:tailEnd/>
        </a:ln>
      </xdr:spPr>
    </xdr:pic>
    <xdr:clientData/>
  </xdr:twoCellAnchor>
  <xdr:twoCellAnchor>
    <xdr:from>
      <xdr:col>16</xdr:col>
      <xdr:colOff>161925</xdr:colOff>
      <xdr:row>35</xdr:row>
      <xdr:rowOff>47625</xdr:rowOff>
    </xdr:from>
    <xdr:to>
      <xdr:col>22</xdr:col>
      <xdr:colOff>133350</xdr:colOff>
      <xdr:row>38</xdr:row>
      <xdr:rowOff>0</xdr:rowOff>
    </xdr:to>
    <xdr:sp macro="" textlink="">
      <xdr:nvSpPr>
        <xdr:cNvPr id="3" name="正方形/長方形 2"/>
        <xdr:cNvSpPr/>
      </xdr:nvSpPr>
      <xdr:spPr>
        <a:xfrm>
          <a:off x="4581525" y="5381625"/>
          <a:ext cx="1628775" cy="409575"/>
        </a:xfrm>
        <a:prstGeom prst="rect">
          <a:avLst/>
        </a:prstGeom>
        <a:noFill/>
        <a:ln w="9525"/>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1400">
              <a:latin typeface="HGS創英角ﾎﾟｯﾌﾟ体" pitchFamily="50" charset="-128"/>
              <a:ea typeface="HGS創英角ﾎﾟｯﾌﾟ体" pitchFamily="50" charset="-128"/>
            </a:rPr>
            <a:t>単身赴任手当</a:t>
          </a:r>
        </a:p>
      </xdr:txBody>
    </xdr:sp>
    <xdr:clientData/>
  </xdr:twoCellAnchor>
  <xdr:twoCellAnchor>
    <xdr:from>
      <xdr:col>1</xdr:col>
      <xdr:colOff>190500</xdr:colOff>
      <xdr:row>63</xdr:row>
      <xdr:rowOff>152399</xdr:rowOff>
    </xdr:from>
    <xdr:to>
      <xdr:col>17</xdr:col>
      <xdr:colOff>142874</xdr:colOff>
      <xdr:row>67</xdr:row>
      <xdr:rowOff>123824</xdr:rowOff>
    </xdr:to>
    <xdr:sp macro="" textlink="">
      <xdr:nvSpPr>
        <xdr:cNvPr id="4" name="角丸四角形 3"/>
        <xdr:cNvSpPr/>
      </xdr:nvSpPr>
      <xdr:spPr>
        <a:xfrm>
          <a:off x="466725" y="9601199"/>
          <a:ext cx="4371974" cy="581025"/>
        </a:xfrm>
        <a:prstGeom prst="roundRect">
          <a:avLst/>
        </a:prstGeom>
        <a:ln w="6350"/>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1100"/>
            <a:t>事実が発生して</a:t>
          </a:r>
          <a:endParaRPr kumimoji="1" lang="en-US" altLang="ja-JP" sz="1100"/>
        </a:p>
        <a:p>
          <a:pPr algn="ctr"/>
          <a:r>
            <a:rPr kumimoji="1" lang="en-US" altLang="ja-JP" sz="1100"/>
            <a:t>20</a:t>
          </a:r>
          <a:r>
            <a:rPr kumimoji="1" lang="ja-JP" altLang="en-US" sz="1100"/>
            <a:t>日以内に書類等を添えて届け出れば何の問題もなく処理されます。</a:t>
          </a:r>
        </a:p>
      </xdr:txBody>
    </xdr:sp>
    <xdr:clientData/>
  </xdr:twoCellAnchor>
  <xdr:twoCellAnchor>
    <xdr:from>
      <xdr:col>1</xdr:col>
      <xdr:colOff>200024</xdr:colOff>
      <xdr:row>32</xdr:row>
      <xdr:rowOff>57150</xdr:rowOff>
    </xdr:from>
    <xdr:to>
      <xdr:col>16</xdr:col>
      <xdr:colOff>28575</xdr:colOff>
      <xdr:row>36</xdr:row>
      <xdr:rowOff>66675</xdr:rowOff>
    </xdr:to>
    <xdr:sp macro="" textlink="">
      <xdr:nvSpPr>
        <xdr:cNvPr id="5" name="角丸四角形 4"/>
        <xdr:cNvSpPr/>
      </xdr:nvSpPr>
      <xdr:spPr>
        <a:xfrm>
          <a:off x="476249" y="4933950"/>
          <a:ext cx="3971926" cy="619125"/>
        </a:xfrm>
        <a:prstGeom prst="roundRect">
          <a:avLst/>
        </a:prstGeom>
        <a:no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000">
              <a:solidFill>
                <a:sysClr val="windowText" lastClr="000000"/>
              </a:solidFill>
            </a:rPr>
            <a:t>その他，権衡職員に該当する等　詳細に条件が決められています。</a:t>
          </a:r>
          <a:endParaRPr kumimoji="1" lang="en-US" altLang="ja-JP" sz="1000">
            <a:solidFill>
              <a:sysClr val="windowText" lastClr="000000"/>
            </a:solidFill>
          </a:endParaRPr>
        </a:p>
        <a:p>
          <a:pPr algn="ctr"/>
          <a:r>
            <a:rPr kumimoji="1" lang="ja-JP" altLang="en-US" sz="1000">
              <a:solidFill>
                <a:sysClr val="windowText" lastClr="000000"/>
              </a:solidFill>
            </a:rPr>
            <a:t>例</a:t>
          </a:r>
          <a:r>
            <a:rPr kumimoji="1" lang="en-US" altLang="ja-JP" sz="1000">
              <a:solidFill>
                <a:sysClr val="windowText" lastClr="000000"/>
              </a:solidFill>
            </a:rPr>
            <a:t>:</a:t>
          </a:r>
          <a:r>
            <a:rPr kumimoji="1" lang="ja-JP" altLang="en-US" sz="1000">
              <a:solidFill>
                <a:sysClr val="windowText" lastClr="000000"/>
              </a:solidFill>
            </a:rPr>
            <a:t>満</a:t>
          </a:r>
          <a:r>
            <a:rPr kumimoji="1" lang="en-US" altLang="ja-JP" sz="1000">
              <a:solidFill>
                <a:sysClr val="windowText" lastClr="000000"/>
              </a:solidFill>
            </a:rPr>
            <a:t>15</a:t>
          </a:r>
          <a:r>
            <a:rPr kumimoji="1" lang="ja-JP" altLang="en-US" sz="1000">
              <a:solidFill>
                <a:sysClr val="windowText" lastClr="000000"/>
              </a:solidFill>
            </a:rPr>
            <a:t>歳以下の子との同居　等等</a:t>
          </a:r>
        </a:p>
      </xdr:txBody>
    </xdr:sp>
    <xdr:clientData/>
  </xdr:twoCellAnchor>
  <xdr:twoCellAnchor>
    <xdr:from>
      <xdr:col>9</xdr:col>
      <xdr:colOff>85725</xdr:colOff>
      <xdr:row>40</xdr:row>
      <xdr:rowOff>47625</xdr:rowOff>
    </xdr:from>
    <xdr:to>
      <xdr:col>22</xdr:col>
      <xdr:colOff>95249</xdr:colOff>
      <xdr:row>43</xdr:row>
      <xdr:rowOff>85724</xdr:rowOff>
    </xdr:to>
    <xdr:sp macro="" textlink="">
      <xdr:nvSpPr>
        <xdr:cNvPr id="6" name="角丸四角形 5"/>
        <xdr:cNvSpPr/>
      </xdr:nvSpPr>
      <xdr:spPr>
        <a:xfrm>
          <a:off x="2571750" y="6143625"/>
          <a:ext cx="3600449" cy="495299"/>
        </a:xfrm>
        <a:prstGeom prst="round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000">
              <a:solidFill>
                <a:sysClr val="windowText" lastClr="000000"/>
              </a:solidFill>
            </a:rPr>
            <a:t>転居前に取得しておく書類もあるので，</a:t>
          </a:r>
          <a:endParaRPr kumimoji="1" lang="en-US" altLang="ja-JP" sz="1000">
            <a:solidFill>
              <a:sysClr val="windowText" lastClr="000000"/>
            </a:solidFill>
          </a:endParaRPr>
        </a:p>
        <a:p>
          <a:pPr algn="ctr"/>
          <a:r>
            <a:rPr kumimoji="1" lang="ja-JP" altLang="en-US" sz="1000">
              <a:solidFill>
                <a:sysClr val="windowText" lastClr="000000"/>
              </a:solidFill>
            </a:rPr>
            <a:t>「必ず」　事前に担当者に相談してください。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0</xdr:colOff>
      <xdr:row>41</xdr:row>
      <xdr:rowOff>0</xdr:rowOff>
    </xdr:from>
    <xdr:to>
      <xdr:col>24</xdr:col>
      <xdr:colOff>200025</xdr:colOff>
      <xdr:row>43</xdr:row>
      <xdr:rowOff>104775</xdr:rowOff>
    </xdr:to>
    <xdr:sp macro="" textlink="">
      <xdr:nvSpPr>
        <xdr:cNvPr id="2" name="正方形/長方形 1"/>
        <xdr:cNvSpPr/>
      </xdr:nvSpPr>
      <xdr:spPr>
        <a:xfrm>
          <a:off x="4048125" y="8420100"/>
          <a:ext cx="1628775" cy="409575"/>
        </a:xfrm>
        <a:prstGeom prst="rect">
          <a:avLst/>
        </a:prstGeom>
        <a:noFill/>
        <a:ln w="9525"/>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1400">
              <a:latin typeface="HGS創英角ﾎﾟｯﾌﾟ体" pitchFamily="50" charset="-128"/>
              <a:ea typeface="HGS創英角ﾎﾟｯﾌﾟ体" pitchFamily="50" charset="-128"/>
            </a:rPr>
            <a:t>単身赴任手当</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152400</xdr:colOff>
      <xdr:row>20</xdr:row>
      <xdr:rowOff>28575</xdr:rowOff>
    </xdr:from>
    <xdr:to>
      <xdr:col>13</xdr:col>
      <xdr:colOff>142875</xdr:colOff>
      <xdr:row>24</xdr:row>
      <xdr:rowOff>152400</xdr:rowOff>
    </xdr:to>
    <xdr:pic>
      <xdr:nvPicPr>
        <xdr:cNvPr id="5163" name="Picture 3" descr="MCj04170300000[1]"/>
        <xdr:cNvPicPr>
          <a:picLocks noChangeAspect="1" noChangeArrowheads="1"/>
        </xdr:cNvPicPr>
      </xdr:nvPicPr>
      <xdr:blipFill>
        <a:blip xmlns:r="http://schemas.openxmlformats.org/officeDocument/2006/relationships" r:embed="rId1" cstate="print"/>
        <a:srcRect/>
        <a:stretch>
          <a:fillRect/>
        </a:stretch>
      </xdr:blipFill>
      <xdr:spPr bwMode="auto">
        <a:xfrm>
          <a:off x="2724150" y="2828925"/>
          <a:ext cx="1162050" cy="790575"/>
        </a:xfrm>
        <a:prstGeom prst="rect">
          <a:avLst/>
        </a:prstGeom>
        <a:noFill/>
        <a:ln w="9525">
          <a:noFill/>
          <a:miter lim="800000"/>
          <a:headEnd/>
          <a:tailEnd/>
        </a:ln>
      </xdr:spPr>
    </xdr:pic>
    <xdr:clientData/>
  </xdr:twoCellAnchor>
  <xdr:twoCellAnchor>
    <xdr:from>
      <xdr:col>18</xdr:col>
      <xdr:colOff>276226</xdr:colOff>
      <xdr:row>5</xdr:row>
      <xdr:rowOff>85726</xdr:rowOff>
    </xdr:from>
    <xdr:to>
      <xdr:col>22</xdr:col>
      <xdr:colOff>209550</xdr:colOff>
      <xdr:row>8</xdr:row>
      <xdr:rowOff>47625</xdr:rowOff>
    </xdr:to>
    <xdr:sp macro="" textlink="">
      <xdr:nvSpPr>
        <xdr:cNvPr id="3" name="正方形/長方形 2"/>
        <xdr:cNvSpPr/>
      </xdr:nvSpPr>
      <xdr:spPr>
        <a:xfrm>
          <a:off x="5448301" y="1000126"/>
          <a:ext cx="1076324" cy="419099"/>
        </a:xfrm>
        <a:prstGeom prst="rect">
          <a:avLst/>
        </a:prstGeom>
        <a:noFill/>
        <a:ln w="9525"/>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1400">
              <a:latin typeface="HGS創英角ﾎﾟｯﾌﾟ体" pitchFamily="50" charset="-128"/>
              <a:ea typeface="HGS創英角ﾎﾟｯﾌﾟ体" pitchFamily="50" charset="-128"/>
            </a:rPr>
            <a:t>児童手当</a:t>
          </a:r>
        </a:p>
      </xdr:txBody>
    </xdr:sp>
    <xdr:clientData/>
  </xdr:twoCellAnchor>
  <xdr:twoCellAnchor>
    <xdr:from>
      <xdr:col>1</xdr:col>
      <xdr:colOff>28574</xdr:colOff>
      <xdr:row>50</xdr:row>
      <xdr:rowOff>133350</xdr:rowOff>
    </xdr:from>
    <xdr:to>
      <xdr:col>19</xdr:col>
      <xdr:colOff>95249</xdr:colOff>
      <xdr:row>56</xdr:row>
      <xdr:rowOff>95251</xdr:rowOff>
    </xdr:to>
    <xdr:sp macro="" textlink="">
      <xdr:nvSpPr>
        <xdr:cNvPr id="4" name="角丸四角形 3"/>
        <xdr:cNvSpPr/>
      </xdr:nvSpPr>
      <xdr:spPr>
        <a:xfrm>
          <a:off x="314324" y="9163050"/>
          <a:ext cx="5210175" cy="876301"/>
        </a:xfrm>
        <a:prstGeom prst="roundRect">
          <a:avLst/>
        </a:prstGeom>
        <a:ln w="6350"/>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1100"/>
            <a:t>事実が発生して</a:t>
          </a:r>
          <a:endParaRPr kumimoji="1" lang="en-US" altLang="ja-JP" sz="1100"/>
        </a:p>
        <a:p>
          <a:pPr algn="ctr"/>
          <a:r>
            <a:rPr kumimoji="1" lang="ja-JP" altLang="en-US" sz="1100"/>
            <a:t>１５日以内に書類等を添えて届け出ればある程度問題なく処理されますが，</a:t>
          </a:r>
          <a:endParaRPr kumimoji="1" lang="en-US" altLang="ja-JP" sz="1100"/>
        </a:p>
        <a:p>
          <a:pPr algn="ctr"/>
          <a:r>
            <a:rPr kumimoji="1" lang="ja-JP" altLang="en-US" sz="1100"/>
            <a:t>認定請求の種類によっては支給開始が遅れる場合があります。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18</xdr:col>
      <xdr:colOff>200025</xdr:colOff>
      <xdr:row>46</xdr:row>
      <xdr:rowOff>28575</xdr:rowOff>
    </xdr:from>
    <xdr:to>
      <xdr:col>22</xdr:col>
      <xdr:colOff>95250</xdr:colOff>
      <xdr:row>49</xdr:row>
      <xdr:rowOff>114300</xdr:rowOff>
    </xdr:to>
    <xdr:pic>
      <xdr:nvPicPr>
        <xdr:cNvPr id="7225" name="Picture 3" descr="cut_0021"/>
        <xdr:cNvPicPr>
          <a:picLocks noChangeAspect="1" noChangeArrowheads="1"/>
        </xdr:cNvPicPr>
      </xdr:nvPicPr>
      <xdr:blipFill>
        <a:blip xmlns:r="http://schemas.openxmlformats.org/officeDocument/2006/relationships" r:embed="rId1" cstate="print"/>
        <a:srcRect/>
        <a:stretch>
          <a:fillRect/>
        </a:stretch>
      </xdr:blipFill>
      <xdr:spPr bwMode="auto">
        <a:xfrm>
          <a:off x="5334000" y="6581775"/>
          <a:ext cx="1038225" cy="542925"/>
        </a:xfrm>
        <a:prstGeom prst="rect">
          <a:avLst/>
        </a:prstGeom>
        <a:noFill/>
        <a:ln w="9525">
          <a:noFill/>
          <a:miter lim="800000"/>
          <a:headEnd/>
          <a:tailEnd/>
        </a:ln>
      </xdr:spPr>
    </xdr:pic>
    <xdr:clientData/>
  </xdr:twoCellAnchor>
  <xdr:twoCellAnchor>
    <xdr:from>
      <xdr:col>17</xdr:col>
      <xdr:colOff>219075</xdr:colOff>
      <xdr:row>0</xdr:row>
      <xdr:rowOff>133349</xdr:rowOff>
    </xdr:from>
    <xdr:to>
      <xdr:col>22</xdr:col>
      <xdr:colOff>85725</xdr:colOff>
      <xdr:row>3</xdr:row>
      <xdr:rowOff>142874</xdr:rowOff>
    </xdr:to>
    <xdr:sp macro="" textlink="">
      <xdr:nvSpPr>
        <xdr:cNvPr id="3" name="正方形/長方形 2"/>
        <xdr:cNvSpPr/>
      </xdr:nvSpPr>
      <xdr:spPr>
        <a:xfrm>
          <a:off x="5067300" y="133349"/>
          <a:ext cx="1295400" cy="466725"/>
        </a:xfrm>
        <a:prstGeom prst="rect">
          <a:avLst/>
        </a:prstGeom>
        <a:noFill/>
        <a:ln w="9525"/>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1400">
              <a:latin typeface="HGP創英角ﾎﾟｯﾌﾟ体" pitchFamily="50" charset="-128"/>
              <a:ea typeface="HGP創英角ﾎﾟｯﾌﾟ体" pitchFamily="50" charset="-128"/>
            </a:rPr>
            <a:t>扶養手当</a:t>
          </a:r>
        </a:p>
      </xdr:txBody>
    </xdr:sp>
    <xdr:clientData/>
  </xdr:twoCellAnchor>
  <xdr:twoCellAnchor>
    <xdr:from>
      <xdr:col>6</xdr:col>
      <xdr:colOff>247650</xdr:colOff>
      <xdr:row>66</xdr:row>
      <xdr:rowOff>133350</xdr:rowOff>
    </xdr:from>
    <xdr:to>
      <xdr:col>22</xdr:col>
      <xdr:colOff>200024</xdr:colOff>
      <xdr:row>70</xdr:row>
      <xdr:rowOff>123825</xdr:rowOff>
    </xdr:to>
    <xdr:sp macro="" textlink="">
      <xdr:nvSpPr>
        <xdr:cNvPr id="4" name="角丸四角形 3"/>
        <xdr:cNvSpPr/>
      </xdr:nvSpPr>
      <xdr:spPr>
        <a:xfrm>
          <a:off x="1952625" y="9734550"/>
          <a:ext cx="4524374" cy="600075"/>
        </a:xfrm>
        <a:prstGeom prst="roundRect">
          <a:avLst/>
        </a:prstGeom>
        <a:ln w="6350"/>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1100"/>
            <a:t>事実が発生して</a:t>
          </a:r>
          <a:endParaRPr kumimoji="1" lang="en-US" altLang="ja-JP" sz="1100"/>
        </a:p>
        <a:p>
          <a:pPr algn="ctr"/>
          <a:r>
            <a:rPr kumimoji="1" lang="en-US" altLang="ja-JP" sz="1100"/>
            <a:t>20</a:t>
          </a:r>
          <a:r>
            <a:rPr kumimoji="1" lang="ja-JP" altLang="en-US" sz="1100"/>
            <a:t>日以内に書類等を添えて届け出れば何の問題もなく処理されます。</a:t>
          </a:r>
        </a:p>
      </xdr:txBody>
    </xdr:sp>
    <xdr:clientData/>
  </xdr:twoCellAnchor>
  <xdr:twoCellAnchor>
    <xdr:from>
      <xdr:col>0</xdr:col>
      <xdr:colOff>266698</xdr:colOff>
      <xdr:row>61</xdr:row>
      <xdr:rowOff>123825</xdr:rowOff>
    </xdr:from>
    <xdr:to>
      <xdr:col>18</xdr:col>
      <xdr:colOff>276224</xdr:colOff>
      <xdr:row>66</xdr:row>
      <xdr:rowOff>66675</xdr:rowOff>
    </xdr:to>
    <xdr:sp macro="" textlink="">
      <xdr:nvSpPr>
        <xdr:cNvPr id="5" name="角丸四角形 4"/>
        <xdr:cNvSpPr/>
      </xdr:nvSpPr>
      <xdr:spPr>
        <a:xfrm>
          <a:off x="266698" y="8963025"/>
          <a:ext cx="5143501" cy="704850"/>
        </a:xfrm>
        <a:prstGeom prst="roundRect">
          <a:avLst/>
        </a:prstGeom>
        <a:ln w="6350"/>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1100"/>
            <a:t>アルバイト</a:t>
          </a:r>
          <a:r>
            <a:rPr kumimoji="1" lang="en-US" altLang="ja-JP" sz="1100"/>
            <a:t>,</a:t>
          </a:r>
          <a:r>
            <a:rPr kumimoji="1" lang="ja-JP" altLang="en-US" sz="1100"/>
            <a:t>パート</a:t>
          </a:r>
          <a:r>
            <a:rPr kumimoji="1" lang="en-US" altLang="ja-JP" sz="1100"/>
            <a:t>,</a:t>
          </a:r>
          <a:r>
            <a:rPr kumimoji="1" lang="ja-JP" altLang="en-US" sz="1100"/>
            <a:t>就職</a:t>
          </a:r>
          <a:r>
            <a:rPr kumimoji="1" lang="en-US" altLang="ja-JP" sz="1100"/>
            <a:t>,</a:t>
          </a:r>
          <a:r>
            <a:rPr kumimoji="1" lang="ja-JP" altLang="en-US" sz="1100"/>
            <a:t>離職</a:t>
          </a:r>
          <a:r>
            <a:rPr kumimoji="1" lang="en-US" altLang="ja-JP" sz="1100"/>
            <a:t>,</a:t>
          </a:r>
          <a:r>
            <a:rPr kumimoji="1" lang="ja-JP" altLang="en-US" sz="1100"/>
            <a:t>出生ｅｔｃ　扶養親族の異動がありそうなときは</a:t>
          </a:r>
          <a:endParaRPr kumimoji="1" lang="en-US" altLang="ja-JP" sz="1100"/>
        </a:p>
        <a:p>
          <a:pPr algn="ctr"/>
          <a:r>
            <a:rPr kumimoji="1" lang="ja-JP" altLang="en-US" sz="1100"/>
            <a:t>すぐに事務室に連絡ください。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23</xdr:col>
      <xdr:colOff>0</xdr:colOff>
      <xdr:row>50</xdr:row>
      <xdr:rowOff>0</xdr:rowOff>
    </xdr:from>
    <xdr:to>
      <xdr:col>28</xdr:col>
      <xdr:colOff>28575</xdr:colOff>
      <xdr:row>52</xdr:row>
      <xdr:rowOff>123825</xdr:rowOff>
    </xdr:to>
    <xdr:sp macro="" textlink="">
      <xdr:nvSpPr>
        <xdr:cNvPr id="2" name="正方形/長方形 1"/>
        <xdr:cNvSpPr/>
      </xdr:nvSpPr>
      <xdr:spPr>
        <a:xfrm>
          <a:off x="5638800" y="8839200"/>
          <a:ext cx="1190625" cy="466725"/>
        </a:xfrm>
        <a:prstGeom prst="rect">
          <a:avLst/>
        </a:prstGeom>
        <a:noFill/>
        <a:ln w="9525"/>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1400">
              <a:latin typeface="HGP創英角ﾎﾟｯﾌﾟ体" pitchFamily="50" charset="-128"/>
              <a:ea typeface="HGP創英角ﾎﾟｯﾌﾟ体" pitchFamily="50" charset="-128"/>
            </a:rPr>
            <a:t>扶養手当</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18</xdr:col>
      <xdr:colOff>190500</xdr:colOff>
      <xdr:row>15</xdr:row>
      <xdr:rowOff>57150</xdr:rowOff>
    </xdr:from>
    <xdr:to>
      <xdr:col>23</xdr:col>
      <xdr:colOff>161925</xdr:colOff>
      <xdr:row>17</xdr:row>
      <xdr:rowOff>133350</xdr:rowOff>
    </xdr:to>
    <xdr:pic>
      <xdr:nvPicPr>
        <xdr:cNvPr id="9259" name="Picture 3" descr="MCj04296190000[1]"/>
        <xdr:cNvPicPr>
          <a:picLocks noChangeAspect="1" noChangeArrowheads="1"/>
        </xdr:cNvPicPr>
      </xdr:nvPicPr>
      <xdr:blipFill>
        <a:blip xmlns:r="http://schemas.openxmlformats.org/officeDocument/2006/relationships" r:embed="rId1" cstate="print"/>
        <a:srcRect/>
        <a:stretch>
          <a:fillRect/>
        </a:stretch>
      </xdr:blipFill>
      <xdr:spPr bwMode="auto">
        <a:xfrm>
          <a:off x="5276850" y="2343150"/>
          <a:ext cx="1285875" cy="381000"/>
        </a:xfrm>
        <a:prstGeom prst="rect">
          <a:avLst/>
        </a:prstGeom>
        <a:noFill/>
        <a:ln w="9525">
          <a:noFill/>
          <a:miter lim="800000"/>
          <a:headEnd/>
          <a:tailEnd/>
        </a:ln>
      </xdr:spPr>
    </xdr:pic>
    <xdr:clientData/>
  </xdr:twoCellAnchor>
  <xdr:twoCellAnchor>
    <xdr:from>
      <xdr:col>5</xdr:col>
      <xdr:colOff>228600</xdr:colOff>
      <xdr:row>62</xdr:row>
      <xdr:rowOff>28575</xdr:rowOff>
    </xdr:from>
    <xdr:to>
      <xdr:col>23</xdr:col>
      <xdr:colOff>152399</xdr:colOff>
      <xdr:row>65</xdr:row>
      <xdr:rowOff>123825</xdr:rowOff>
    </xdr:to>
    <xdr:sp macro="" textlink="">
      <xdr:nvSpPr>
        <xdr:cNvPr id="3" name="角丸四角形 2"/>
        <xdr:cNvSpPr/>
      </xdr:nvSpPr>
      <xdr:spPr>
        <a:xfrm>
          <a:off x="1628775" y="9477375"/>
          <a:ext cx="4924424" cy="552450"/>
        </a:xfrm>
        <a:prstGeom prst="roundRect">
          <a:avLst/>
        </a:prstGeom>
        <a:noFill/>
        <a:ln w="6350"/>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1100"/>
            <a:t>事実が発生して</a:t>
          </a:r>
          <a:endParaRPr kumimoji="1" lang="en-US" altLang="ja-JP" sz="1100"/>
        </a:p>
        <a:p>
          <a:pPr algn="ctr"/>
          <a:r>
            <a:rPr kumimoji="1" lang="en-US" altLang="ja-JP" sz="1100"/>
            <a:t>20</a:t>
          </a:r>
          <a:r>
            <a:rPr kumimoji="1" lang="ja-JP" altLang="en-US" sz="1100"/>
            <a:t>日以内に書類等を添えて届け出れば何の問題もなく処理されます。</a:t>
          </a:r>
        </a:p>
      </xdr:txBody>
    </xdr:sp>
    <xdr:clientData/>
  </xdr:twoCellAnchor>
  <xdr:twoCellAnchor>
    <xdr:from>
      <xdr:col>19</xdr:col>
      <xdr:colOff>47625</xdr:colOff>
      <xdr:row>0</xdr:row>
      <xdr:rowOff>95250</xdr:rowOff>
    </xdr:from>
    <xdr:to>
      <xdr:col>23</xdr:col>
      <xdr:colOff>180975</xdr:colOff>
      <xdr:row>3</xdr:row>
      <xdr:rowOff>66675</xdr:rowOff>
    </xdr:to>
    <xdr:sp macro="" textlink="">
      <xdr:nvSpPr>
        <xdr:cNvPr id="4" name="正方形/長方形 3"/>
        <xdr:cNvSpPr/>
      </xdr:nvSpPr>
      <xdr:spPr>
        <a:xfrm>
          <a:off x="5391150" y="95250"/>
          <a:ext cx="1190625" cy="428625"/>
        </a:xfrm>
        <a:prstGeom prst="rect">
          <a:avLst/>
        </a:prstGeom>
        <a:noFill/>
        <a:ln w="9525"/>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1400">
              <a:latin typeface="HGS創英角ﾎﾟｯﾌﾟ体" pitchFamily="50" charset="-128"/>
              <a:ea typeface="HGS創英角ﾎﾟｯﾌﾟ体" pitchFamily="50" charset="-128"/>
            </a:rPr>
            <a:t>通勤手当</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22</xdr:col>
      <xdr:colOff>95250</xdr:colOff>
      <xdr:row>21</xdr:row>
      <xdr:rowOff>57150</xdr:rowOff>
    </xdr:from>
    <xdr:to>
      <xdr:col>27</xdr:col>
      <xdr:colOff>200025</xdr:colOff>
      <xdr:row>24</xdr:row>
      <xdr:rowOff>28575</xdr:rowOff>
    </xdr:to>
    <xdr:sp macro="" textlink="">
      <xdr:nvSpPr>
        <xdr:cNvPr id="2" name="正方形/長方形 1"/>
        <xdr:cNvSpPr/>
      </xdr:nvSpPr>
      <xdr:spPr>
        <a:xfrm>
          <a:off x="4705350" y="3257550"/>
          <a:ext cx="1152525" cy="428625"/>
        </a:xfrm>
        <a:prstGeom prst="rect">
          <a:avLst/>
        </a:prstGeom>
        <a:noFill/>
        <a:ln w="9525"/>
      </xdr:spPr>
      <xdr:style>
        <a:lnRef idx="2">
          <a:schemeClr val="accent6"/>
        </a:lnRef>
        <a:fillRef idx="1">
          <a:schemeClr val="lt1"/>
        </a:fillRef>
        <a:effectRef idx="0">
          <a:schemeClr val="accent6"/>
        </a:effectRef>
        <a:fontRef idx="minor">
          <a:schemeClr val="dk1"/>
        </a:fontRef>
      </xdr:style>
      <xdr:txBody>
        <a:bodyPr rtlCol="0" anchor="ctr"/>
        <a:lstStyle/>
        <a:p>
          <a:pPr algn="ctr"/>
          <a:r>
            <a:rPr kumimoji="1" lang="ja-JP" altLang="en-US" sz="1400">
              <a:latin typeface="HGS創英角ﾎﾟｯﾌﾟ体" pitchFamily="50" charset="-128"/>
              <a:ea typeface="HGS創英角ﾎﾟｯﾌﾟ体" pitchFamily="50" charset="-128"/>
            </a:rPr>
            <a:t>通勤手当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tabColor rgb="FFFF0000"/>
  </sheetPr>
  <dimension ref="A1:K36"/>
  <sheetViews>
    <sheetView topLeftCell="A14" workbookViewId="0">
      <selection activeCell="C37" sqref="C37"/>
    </sheetView>
  </sheetViews>
  <sheetFormatPr defaultRowHeight="12"/>
  <cols>
    <col min="2" max="2" width="11.85546875" style="262" bestFit="1" customWidth="1"/>
    <col min="14" max="16" width="14.42578125" customWidth="1"/>
  </cols>
  <sheetData>
    <row r="1" spans="1:11">
      <c r="A1" t="s">
        <v>648</v>
      </c>
      <c r="J1" t="s">
        <v>655</v>
      </c>
      <c r="K1" t="s">
        <v>656</v>
      </c>
    </row>
    <row r="2" spans="1:11">
      <c r="B2" s="262" t="s">
        <v>649</v>
      </c>
      <c r="C2" t="s">
        <v>650</v>
      </c>
    </row>
    <row r="4" spans="1:11">
      <c r="B4" s="262">
        <v>39913</v>
      </c>
      <c r="C4" t="s">
        <v>295</v>
      </c>
    </row>
    <row r="5" spans="1:11">
      <c r="B5" s="262">
        <v>39920</v>
      </c>
      <c r="J5" t="s">
        <v>661</v>
      </c>
    </row>
    <row r="6" spans="1:11">
      <c r="B6" s="262">
        <v>39921</v>
      </c>
      <c r="J6" t="s">
        <v>662</v>
      </c>
      <c r="K6" t="s">
        <v>663</v>
      </c>
    </row>
    <row r="7" spans="1:11">
      <c r="B7" s="262">
        <v>39930</v>
      </c>
      <c r="C7" t="s">
        <v>653</v>
      </c>
      <c r="K7" t="s">
        <v>660</v>
      </c>
    </row>
    <row r="8" spans="1:11">
      <c r="B8" s="262">
        <v>39932</v>
      </c>
      <c r="C8" t="s">
        <v>652</v>
      </c>
    </row>
    <row r="9" spans="1:11">
      <c r="B9" s="262">
        <v>39933</v>
      </c>
      <c r="C9" t="s">
        <v>651</v>
      </c>
      <c r="J9" t="s">
        <v>664</v>
      </c>
    </row>
    <row r="10" spans="1:11">
      <c r="B10" s="262">
        <v>39934</v>
      </c>
      <c r="C10" t="s">
        <v>654</v>
      </c>
      <c r="J10" t="s">
        <v>665</v>
      </c>
      <c r="K10" t="s">
        <v>657</v>
      </c>
    </row>
    <row r="11" spans="1:11">
      <c r="B11" s="262">
        <v>39934</v>
      </c>
      <c r="C11" t="s">
        <v>658</v>
      </c>
    </row>
    <row r="12" spans="1:11">
      <c r="B12" s="262">
        <v>39934</v>
      </c>
      <c r="C12" t="s">
        <v>659</v>
      </c>
      <c r="J12" t="s">
        <v>666</v>
      </c>
    </row>
    <row r="13" spans="1:11">
      <c r="B13" s="262">
        <v>39934</v>
      </c>
      <c r="C13" t="s">
        <v>667</v>
      </c>
      <c r="J13" t="s">
        <v>668</v>
      </c>
      <c r="K13" t="s">
        <v>669</v>
      </c>
    </row>
    <row r="14" spans="1:11">
      <c r="B14" s="262">
        <v>39976</v>
      </c>
      <c r="C14" t="s">
        <v>670</v>
      </c>
      <c r="J14">
        <v>742</v>
      </c>
    </row>
    <row r="15" spans="1:11">
      <c r="B15" s="262">
        <v>39980</v>
      </c>
      <c r="C15" t="s">
        <v>671</v>
      </c>
      <c r="J15">
        <v>750</v>
      </c>
    </row>
    <row r="16" spans="1:11">
      <c r="B16" s="262">
        <v>39980</v>
      </c>
      <c r="C16" t="s">
        <v>672</v>
      </c>
      <c r="J16">
        <v>759</v>
      </c>
    </row>
    <row r="17" spans="2:11">
      <c r="B17" s="262">
        <v>40050</v>
      </c>
      <c r="C17" t="s">
        <v>673</v>
      </c>
    </row>
    <row r="18" spans="2:11">
      <c r="B18" s="262">
        <v>40056</v>
      </c>
      <c r="C18" t="s">
        <v>675</v>
      </c>
      <c r="J18">
        <v>764</v>
      </c>
      <c r="K18">
        <v>1179</v>
      </c>
    </row>
    <row r="19" spans="2:11">
      <c r="B19" s="262">
        <v>40056</v>
      </c>
      <c r="C19" t="s">
        <v>674</v>
      </c>
    </row>
    <row r="20" spans="2:11">
      <c r="B20" s="262">
        <v>40060</v>
      </c>
      <c r="C20" t="s">
        <v>677</v>
      </c>
      <c r="J20">
        <v>776</v>
      </c>
    </row>
    <row r="21" spans="2:11">
      <c r="C21" t="s">
        <v>676</v>
      </c>
      <c r="J21">
        <v>427</v>
      </c>
    </row>
    <row r="23" spans="2:11">
      <c r="B23" s="262">
        <v>40157</v>
      </c>
      <c r="C23" t="s">
        <v>678</v>
      </c>
      <c r="I23" s="469"/>
      <c r="J23">
        <v>446</v>
      </c>
    </row>
    <row r="24" spans="2:11">
      <c r="B24" s="262">
        <v>40190</v>
      </c>
      <c r="C24" t="s">
        <v>680</v>
      </c>
      <c r="J24">
        <v>448</v>
      </c>
    </row>
    <row r="25" spans="2:11">
      <c r="B25" s="262">
        <v>40285</v>
      </c>
      <c r="C25" t="s">
        <v>681</v>
      </c>
    </row>
    <row r="26" spans="2:11">
      <c r="B26" s="262">
        <v>40327</v>
      </c>
      <c r="C26" t="s">
        <v>689</v>
      </c>
      <c r="J26">
        <v>429</v>
      </c>
    </row>
    <row r="27" spans="2:11">
      <c r="B27" s="262">
        <v>40519</v>
      </c>
      <c r="C27" t="s">
        <v>695</v>
      </c>
    </row>
    <row r="28" spans="2:11">
      <c r="B28" s="262">
        <v>40547</v>
      </c>
      <c r="C28" t="s">
        <v>697</v>
      </c>
    </row>
    <row r="29" spans="2:11">
      <c r="B29" s="262">
        <v>40549</v>
      </c>
      <c r="C29" t="s">
        <v>698</v>
      </c>
    </row>
    <row r="30" spans="2:11">
      <c r="B30" s="262">
        <v>41390</v>
      </c>
      <c r="C30" t="s">
        <v>931</v>
      </c>
    </row>
    <row r="31" spans="2:11">
      <c r="B31" s="262">
        <v>41394</v>
      </c>
      <c r="C31" t="s">
        <v>935</v>
      </c>
    </row>
    <row r="32" spans="2:11">
      <c r="B32" s="262">
        <v>41394</v>
      </c>
      <c r="C32" t="s">
        <v>937</v>
      </c>
    </row>
    <row r="33" spans="2:3">
      <c r="B33" s="262">
        <v>41507</v>
      </c>
      <c r="C33" t="s">
        <v>941</v>
      </c>
    </row>
    <row r="34" spans="2:3">
      <c r="B34" s="262">
        <v>42109</v>
      </c>
      <c r="C34" t="s">
        <v>949</v>
      </c>
    </row>
    <row r="35" spans="2:3">
      <c r="B35" s="262">
        <v>42480</v>
      </c>
      <c r="C35" t="s">
        <v>950</v>
      </c>
    </row>
    <row r="36" spans="2:3">
      <c r="B36" s="262">
        <v>42752</v>
      </c>
      <c r="C36" t="s">
        <v>952</v>
      </c>
    </row>
  </sheetData>
  <phoneticPr fontId="2"/>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dimension ref="A1:AV70"/>
  <sheetViews>
    <sheetView showGridLines="0" zoomScaleSheetLayoutView="85" workbookViewId="0"/>
  </sheetViews>
  <sheetFormatPr defaultRowHeight="12"/>
  <cols>
    <col min="1" max="1" width="5.28515625" style="559" customWidth="1"/>
    <col min="2" max="48" width="2.140625" style="559" customWidth="1"/>
    <col min="49" max="66" width="2.42578125" style="559" customWidth="1"/>
    <col min="67" max="16384" width="9.140625" style="559"/>
  </cols>
  <sheetData>
    <row r="1" spans="1:48" ht="14.25">
      <c r="B1" s="560" t="s">
        <v>768</v>
      </c>
    </row>
    <row r="3" spans="1:48" ht="12.75" thickBot="1">
      <c r="A3" s="559" t="s">
        <v>769</v>
      </c>
      <c r="AN3" s="561" t="s">
        <v>770</v>
      </c>
    </row>
    <row r="4" spans="1:48" ht="12" customHeight="1">
      <c r="A4" s="1488" t="s">
        <v>771</v>
      </c>
      <c r="B4" s="1489"/>
      <c r="C4" s="1489"/>
      <c r="D4" s="1489"/>
      <c r="E4" s="1489"/>
      <c r="F4" s="1489"/>
      <c r="G4" s="1489"/>
      <c r="H4" s="1489"/>
      <c r="I4" s="1489"/>
      <c r="J4" s="1489"/>
      <c r="K4" s="1489"/>
      <c r="L4" s="1489"/>
      <c r="M4" s="1489"/>
      <c r="N4" s="1489"/>
      <c r="O4" s="1489"/>
      <c r="P4" s="1489"/>
      <c r="Q4" s="1492" t="s">
        <v>772</v>
      </c>
      <c r="R4" s="1493"/>
      <c r="S4" s="1493"/>
      <c r="T4" s="1493"/>
      <c r="U4" s="1493"/>
      <c r="V4" s="1493"/>
      <c r="W4" s="1494"/>
      <c r="X4" s="1498" t="s">
        <v>773</v>
      </c>
      <c r="Y4" s="1499"/>
      <c r="Z4" s="1499"/>
      <c r="AA4" s="1499"/>
      <c r="AB4" s="1499"/>
      <c r="AC4" s="1499"/>
      <c r="AD4" s="1499"/>
      <c r="AE4" s="1499"/>
      <c r="AF4" s="1499"/>
      <c r="AG4" s="1502" t="s">
        <v>774</v>
      </c>
      <c r="AH4" s="1503"/>
      <c r="AI4" s="1503"/>
      <c r="AJ4" s="1503"/>
      <c r="AK4" s="1503"/>
      <c r="AL4" s="1503"/>
      <c r="AM4" s="1503"/>
      <c r="AN4" s="1503"/>
      <c r="AO4" s="1503"/>
      <c r="AP4" s="1503"/>
      <c r="AQ4" s="1503"/>
      <c r="AR4" s="1504"/>
      <c r="AS4" s="1508" t="s">
        <v>775</v>
      </c>
      <c r="AT4" s="1509"/>
      <c r="AU4" s="1512" t="s">
        <v>776</v>
      </c>
      <c r="AV4" s="1513"/>
    </row>
    <row r="5" spans="1:48" ht="12" customHeight="1" thickBot="1">
      <c r="A5" s="1490"/>
      <c r="B5" s="1491"/>
      <c r="C5" s="1491"/>
      <c r="D5" s="1491"/>
      <c r="E5" s="1491"/>
      <c r="F5" s="1491"/>
      <c r="G5" s="1491"/>
      <c r="H5" s="1491"/>
      <c r="I5" s="1491"/>
      <c r="J5" s="1491"/>
      <c r="K5" s="1491"/>
      <c r="L5" s="1491"/>
      <c r="M5" s="1491"/>
      <c r="N5" s="1491"/>
      <c r="O5" s="1491"/>
      <c r="P5" s="1491"/>
      <c r="Q5" s="1495"/>
      <c r="R5" s="1496"/>
      <c r="S5" s="1496"/>
      <c r="T5" s="1496"/>
      <c r="U5" s="1496"/>
      <c r="V5" s="1496"/>
      <c r="W5" s="1497"/>
      <c r="X5" s="1500"/>
      <c r="Y5" s="1501"/>
      <c r="Z5" s="1501"/>
      <c r="AA5" s="1501"/>
      <c r="AB5" s="1501"/>
      <c r="AC5" s="1501"/>
      <c r="AD5" s="1501"/>
      <c r="AE5" s="1501"/>
      <c r="AF5" s="1501"/>
      <c r="AG5" s="1505"/>
      <c r="AH5" s="1506"/>
      <c r="AI5" s="1506"/>
      <c r="AJ5" s="1506"/>
      <c r="AK5" s="1506"/>
      <c r="AL5" s="1506"/>
      <c r="AM5" s="1506"/>
      <c r="AN5" s="1506"/>
      <c r="AO5" s="1506"/>
      <c r="AP5" s="1506"/>
      <c r="AQ5" s="1506"/>
      <c r="AR5" s="1507"/>
      <c r="AS5" s="1510"/>
      <c r="AT5" s="1511"/>
      <c r="AU5" s="1514"/>
      <c r="AV5" s="1515"/>
    </row>
    <row r="6" spans="1:48" ht="12.75" customHeight="1">
      <c r="A6" s="1516" t="s">
        <v>777</v>
      </c>
      <c r="B6" s="1233" t="s">
        <v>778</v>
      </c>
      <c r="C6" s="1234"/>
      <c r="D6" s="1234"/>
      <c r="E6" s="1234"/>
      <c r="F6" s="1234"/>
      <c r="G6" s="1234"/>
      <c r="H6" s="1234"/>
      <c r="I6" s="1234"/>
      <c r="J6" s="1234"/>
      <c r="K6" s="1234"/>
      <c r="L6" s="1234"/>
      <c r="M6" s="1234"/>
      <c r="N6" s="1234"/>
      <c r="O6" s="1234"/>
      <c r="P6" s="1235"/>
      <c r="Q6" s="562"/>
      <c r="R6" s="563"/>
      <c r="S6" s="564"/>
      <c r="T6" s="564"/>
      <c r="U6" s="564"/>
      <c r="V6" s="564"/>
      <c r="W6" s="565"/>
      <c r="X6" s="1519" t="s">
        <v>779</v>
      </c>
      <c r="Y6" s="1520"/>
      <c r="Z6" s="1520"/>
      <c r="AA6" s="1520"/>
      <c r="AB6" s="1520"/>
      <c r="AC6" s="1520"/>
      <c r="AD6" s="1520"/>
      <c r="AE6" s="1520"/>
      <c r="AF6" s="1521"/>
      <c r="AG6" s="1247" t="s">
        <v>780</v>
      </c>
      <c r="AH6" s="1248"/>
      <c r="AI6" s="1248"/>
      <c r="AJ6" s="1248"/>
      <c r="AK6" s="1248"/>
      <c r="AL6" s="1248"/>
      <c r="AM6" s="1248"/>
      <c r="AN6" s="1248"/>
      <c r="AO6" s="1248"/>
      <c r="AP6" s="1248"/>
      <c r="AQ6" s="1248"/>
      <c r="AR6" s="1249"/>
      <c r="AS6" s="1265" t="s">
        <v>781</v>
      </c>
      <c r="AT6" s="1265"/>
      <c r="AU6" s="1308" t="s">
        <v>781</v>
      </c>
      <c r="AV6" s="1269"/>
    </row>
    <row r="7" spans="1:48" ht="12.75" customHeight="1">
      <c r="A7" s="1291"/>
      <c r="B7" s="1236"/>
      <c r="C7" s="1237"/>
      <c r="D7" s="1237"/>
      <c r="E7" s="1237"/>
      <c r="F7" s="1237"/>
      <c r="G7" s="1237"/>
      <c r="H7" s="1237"/>
      <c r="I7" s="1237"/>
      <c r="J7" s="1237"/>
      <c r="K7" s="1237"/>
      <c r="L7" s="1237"/>
      <c r="M7" s="1237"/>
      <c r="N7" s="1237"/>
      <c r="O7" s="1237"/>
      <c r="P7" s="1238"/>
      <c r="Q7" s="566"/>
      <c r="R7" s="567"/>
      <c r="S7" s="568"/>
      <c r="T7" s="568"/>
      <c r="U7" s="568"/>
      <c r="V7" s="568"/>
      <c r="W7" s="569"/>
      <c r="X7" s="1522"/>
      <c r="Y7" s="1523"/>
      <c r="Z7" s="1523"/>
      <c r="AA7" s="1523"/>
      <c r="AB7" s="1523"/>
      <c r="AC7" s="1523"/>
      <c r="AD7" s="1523"/>
      <c r="AE7" s="1523"/>
      <c r="AF7" s="1524"/>
      <c r="AG7" s="1250"/>
      <c r="AH7" s="1251"/>
      <c r="AI7" s="1251"/>
      <c r="AJ7" s="1251"/>
      <c r="AK7" s="1251"/>
      <c r="AL7" s="1251"/>
      <c r="AM7" s="1251"/>
      <c r="AN7" s="1251"/>
      <c r="AO7" s="1251"/>
      <c r="AP7" s="1251"/>
      <c r="AQ7" s="1251"/>
      <c r="AR7" s="1252"/>
      <c r="AS7" s="1266"/>
      <c r="AT7" s="1266"/>
      <c r="AU7" s="1270"/>
      <c r="AV7" s="1271"/>
    </row>
    <row r="8" spans="1:48" ht="12.75" customHeight="1">
      <c r="A8" s="1291"/>
      <c r="B8" s="1414"/>
      <c r="C8" s="1517"/>
      <c r="D8" s="1517"/>
      <c r="E8" s="1517"/>
      <c r="F8" s="1517"/>
      <c r="G8" s="1517"/>
      <c r="H8" s="1517"/>
      <c r="I8" s="1517"/>
      <c r="J8" s="1517"/>
      <c r="K8" s="1517"/>
      <c r="L8" s="1517"/>
      <c r="M8" s="1517"/>
      <c r="N8" s="1517"/>
      <c r="O8" s="1517"/>
      <c r="P8" s="1518"/>
      <c r="Q8" s="1361" t="s">
        <v>782</v>
      </c>
      <c r="R8" s="1531"/>
      <c r="S8" s="1531"/>
      <c r="T8" s="1531"/>
      <c r="U8" s="1531"/>
      <c r="V8" s="1531"/>
      <c r="W8" s="1362"/>
      <c r="X8" s="1522"/>
      <c r="Y8" s="1523"/>
      <c r="Z8" s="1523"/>
      <c r="AA8" s="1523"/>
      <c r="AB8" s="1523"/>
      <c r="AC8" s="1523"/>
      <c r="AD8" s="1523"/>
      <c r="AE8" s="1523"/>
      <c r="AF8" s="1524"/>
      <c r="AG8" s="1528"/>
      <c r="AH8" s="1529"/>
      <c r="AI8" s="1529"/>
      <c r="AJ8" s="1529"/>
      <c r="AK8" s="1529"/>
      <c r="AL8" s="1529"/>
      <c r="AM8" s="1529"/>
      <c r="AN8" s="1529"/>
      <c r="AO8" s="1529"/>
      <c r="AP8" s="1529"/>
      <c r="AQ8" s="1529"/>
      <c r="AR8" s="1530"/>
      <c r="AS8" s="1390"/>
      <c r="AT8" s="1390"/>
      <c r="AU8" s="1270"/>
      <c r="AV8" s="1271"/>
    </row>
    <row r="9" spans="1:48" ht="12.75" customHeight="1">
      <c r="A9" s="1291"/>
      <c r="B9" s="1421" t="s">
        <v>783</v>
      </c>
      <c r="C9" s="1359"/>
      <c r="D9" s="1359"/>
      <c r="E9" s="1359"/>
      <c r="F9" s="1359"/>
      <c r="G9" s="1359"/>
      <c r="H9" s="1359"/>
      <c r="I9" s="1359"/>
      <c r="J9" s="1359"/>
      <c r="K9" s="1359"/>
      <c r="L9" s="1359"/>
      <c r="M9" s="1359"/>
      <c r="N9" s="1359"/>
      <c r="O9" s="1359"/>
      <c r="P9" s="1360"/>
      <c r="Q9" s="1361"/>
      <c r="R9" s="1531"/>
      <c r="S9" s="1531"/>
      <c r="T9" s="1531"/>
      <c r="U9" s="1531"/>
      <c r="V9" s="1531"/>
      <c r="W9" s="1362"/>
      <c r="X9" s="1525"/>
      <c r="Y9" s="1526"/>
      <c r="Z9" s="1526"/>
      <c r="AA9" s="1526"/>
      <c r="AB9" s="1526"/>
      <c r="AC9" s="1526"/>
      <c r="AD9" s="1526"/>
      <c r="AE9" s="1526"/>
      <c r="AF9" s="1527"/>
      <c r="AG9" s="1534" t="s">
        <v>784</v>
      </c>
      <c r="AH9" s="1535"/>
      <c r="AI9" s="1535"/>
      <c r="AJ9" s="1535"/>
      <c r="AK9" s="1535"/>
      <c r="AL9" s="1535"/>
      <c r="AM9" s="1535"/>
      <c r="AN9" s="1535"/>
      <c r="AO9" s="1535"/>
      <c r="AP9" s="1535"/>
      <c r="AQ9" s="1535"/>
      <c r="AR9" s="1536"/>
      <c r="AS9" s="1266" t="s">
        <v>781</v>
      </c>
      <c r="AT9" s="1266"/>
      <c r="AU9" s="1390" t="s">
        <v>781</v>
      </c>
      <c r="AV9" s="1436"/>
    </row>
    <row r="10" spans="1:48" ht="12.75" customHeight="1">
      <c r="A10" s="1291"/>
      <c r="B10" s="1375"/>
      <c r="C10" s="1376"/>
      <c r="D10" s="1376"/>
      <c r="E10" s="1376"/>
      <c r="F10" s="1376"/>
      <c r="G10" s="1376"/>
      <c r="H10" s="1376"/>
      <c r="I10" s="1376"/>
      <c r="J10" s="1376"/>
      <c r="K10" s="1376"/>
      <c r="L10" s="1376"/>
      <c r="M10" s="1376"/>
      <c r="N10" s="1376"/>
      <c r="O10" s="1376"/>
      <c r="P10" s="1376"/>
      <c r="Q10" s="566"/>
      <c r="R10" s="567"/>
      <c r="S10" s="1384" t="s">
        <v>785</v>
      </c>
      <c r="T10" s="1385"/>
      <c r="U10" s="1385"/>
      <c r="V10" s="1385"/>
      <c r="W10" s="1385"/>
      <c r="X10" s="1367"/>
      <c r="Y10" s="1367"/>
      <c r="Z10" s="1367"/>
      <c r="AA10" s="1367"/>
      <c r="AB10" s="1367"/>
      <c r="AC10" s="1367"/>
      <c r="AD10" s="1367"/>
      <c r="AE10" s="1367"/>
      <c r="AF10" s="1368"/>
      <c r="AG10" s="1537"/>
      <c r="AH10" s="1538"/>
      <c r="AI10" s="1538"/>
      <c r="AJ10" s="1538"/>
      <c r="AK10" s="1538"/>
      <c r="AL10" s="1538"/>
      <c r="AM10" s="1538"/>
      <c r="AN10" s="1538"/>
      <c r="AO10" s="1538"/>
      <c r="AP10" s="1538"/>
      <c r="AQ10" s="1538"/>
      <c r="AR10" s="1539"/>
      <c r="AS10" s="1266"/>
      <c r="AT10" s="1266"/>
      <c r="AU10" s="1390"/>
      <c r="AV10" s="1436"/>
    </row>
    <row r="11" spans="1:48" ht="12.75" customHeight="1">
      <c r="A11" s="1291"/>
      <c r="B11" s="1532"/>
      <c r="C11" s="1533"/>
      <c r="D11" s="1533"/>
      <c r="E11" s="1533"/>
      <c r="F11" s="1533"/>
      <c r="G11" s="1533"/>
      <c r="H11" s="1533"/>
      <c r="I11" s="1533"/>
      <c r="J11" s="1533"/>
      <c r="K11" s="1533"/>
      <c r="L11" s="1533"/>
      <c r="M11" s="1533"/>
      <c r="N11" s="1533"/>
      <c r="O11" s="1533"/>
      <c r="P11" s="1533"/>
      <c r="Q11" s="566"/>
      <c r="R11" s="567"/>
      <c r="S11" s="1369"/>
      <c r="T11" s="1370"/>
      <c r="U11" s="1370"/>
      <c r="V11" s="1370"/>
      <c r="W11" s="1370"/>
      <c r="X11" s="1370"/>
      <c r="Y11" s="1370"/>
      <c r="Z11" s="1370"/>
      <c r="AA11" s="1370"/>
      <c r="AB11" s="1370"/>
      <c r="AC11" s="1370"/>
      <c r="AD11" s="1370"/>
      <c r="AE11" s="1370"/>
      <c r="AF11" s="1371"/>
      <c r="AG11" s="1540"/>
      <c r="AH11" s="1541"/>
      <c r="AI11" s="1541"/>
      <c r="AJ11" s="1541"/>
      <c r="AK11" s="1541"/>
      <c r="AL11" s="1541"/>
      <c r="AM11" s="1541"/>
      <c r="AN11" s="1541"/>
      <c r="AO11" s="1541"/>
      <c r="AP11" s="1541"/>
      <c r="AQ11" s="1541"/>
      <c r="AR11" s="1542"/>
      <c r="AS11" s="1390"/>
      <c r="AT11" s="1390"/>
      <c r="AU11" s="1270"/>
      <c r="AV11" s="1271"/>
    </row>
    <row r="12" spans="1:48" ht="12.75" customHeight="1">
      <c r="A12" s="1291"/>
      <c r="B12" s="1421" t="s">
        <v>786</v>
      </c>
      <c r="C12" s="1422"/>
      <c r="D12" s="1422"/>
      <c r="E12" s="1422"/>
      <c r="F12" s="1422"/>
      <c r="G12" s="1422"/>
      <c r="H12" s="1422"/>
      <c r="I12" s="1422"/>
      <c r="J12" s="1422"/>
      <c r="K12" s="1422"/>
      <c r="L12" s="1422"/>
      <c r="M12" s="1422"/>
      <c r="N12" s="1422"/>
      <c r="O12" s="1422"/>
      <c r="P12" s="1423"/>
      <c r="Q12" s="566"/>
      <c r="R12" s="567"/>
      <c r="S12" s="568"/>
      <c r="T12" s="568"/>
      <c r="U12" s="569"/>
      <c r="V12" s="1424" t="s">
        <v>787</v>
      </c>
      <c r="W12" s="1425"/>
      <c r="X12" s="1425"/>
      <c r="Y12" s="1425"/>
      <c r="Z12" s="1425"/>
      <c r="AA12" s="1425"/>
      <c r="AB12" s="1425"/>
      <c r="AC12" s="1425"/>
      <c r="AD12" s="1425"/>
      <c r="AE12" s="1425"/>
      <c r="AF12" s="1426"/>
      <c r="AG12" s="1430" t="s">
        <v>788</v>
      </c>
      <c r="AH12" s="1431"/>
      <c r="AI12" s="1431"/>
      <c r="AJ12" s="1431"/>
      <c r="AK12" s="1431"/>
      <c r="AL12" s="1431"/>
      <c r="AM12" s="1431"/>
      <c r="AN12" s="1431"/>
      <c r="AO12" s="1431"/>
      <c r="AP12" s="1431"/>
      <c r="AQ12" s="1431"/>
      <c r="AR12" s="1432"/>
      <c r="AS12" s="1266" t="s">
        <v>781</v>
      </c>
      <c r="AT12" s="1266"/>
      <c r="AU12" s="1390" t="s">
        <v>781</v>
      </c>
      <c r="AV12" s="1436"/>
    </row>
    <row r="13" spans="1:48" ht="12.75" customHeight="1">
      <c r="A13" s="1291"/>
      <c r="B13" s="1250"/>
      <c r="C13" s="1251"/>
      <c r="D13" s="1251"/>
      <c r="E13" s="1251"/>
      <c r="F13" s="1251"/>
      <c r="G13" s="1251"/>
      <c r="H13" s="1251"/>
      <c r="I13" s="1251"/>
      <c r="J13" s="1251"/>
      <c r="K13" s="1251"/>
      <c r="L13" s="1251"/>
      <c r="M13" s="1251"/>
      <c r="N13" s="1251"/>
      <c r="O13" s="1251"/>
      <c r="P13" s="1252"/>
      <c r="Q13" s="570"/>
      <c r="R13" s="571"/>
      <c r="S13" s="568"/>
      <c r="T13" s="568"/>
      <c r="U13" s="569"/>
      <c r="V13" s="1427"/>
      <c r="W13" s="1428"/>
      <c r="X13" s="1428"/>
      <c r="Y13" s="1428"/>
      <c r="Z13" s="1428"/>
      <c r="AA13" s="1428"/>
      <c r="AB13" s="1428"/>
      <c r="AC13" s="1428"/>
      <c r="AD13" s="1428"/>
      <c r="AE13" s="1428"/>
      <c r="AF13" s="1429"/>
      <c r="AG13" s="1433"/>
      <c r="AH13" s="1434"/>
      <c r="AI13" s="1434"/>
      <c r="AJ13" s="1434"/>
      <c r="AK13" s="1434"/>
      <c r="AL13" s="1434"/>
      <c r="AM13" s="1434"/>
      <c r="AN13" s="1434"/>
      <c r="AO13" s="1434"/>
      <c r="AP13" s="1434"/>
      <c r="AQ13" s="1434"/>
      <c r="AR13" s="1435"/>
      <c r="AS13" s="1266"/>
      <c r="AT13" s="1266"/>
      <c r="AU13" s="1390"/>
      <c r="AV13" s="1436"/>
    </row>
    <row r="14" spans="1:48" ht="12.75" customHeight="1">
      <c r="A14" s="1291"/>
      <c r="B14" s="1315" t="s">
        <v>789</v>
      </c>
      <c r="C14" s="1316"/>
      <c r="D14" s="1316"/>
      <c r="E14" s="1316"/>
      <c r="F14" s="1316"/>
      <c r="G14" s="1316"/>
      <c r="H14" s="1316"/>
      <c r="I14" s="1316"/>
      <c r="J14" s="1316"/>
      <c r="K14" s="1316"/>
      <c r="L14" s="1316"/>
      <c r="M14" s="1316"/>
      <c r="N14" s="1316"/>
      <c r="O14" s="1316"/>
      <c r="P14" s="1317"/>
      <c r="Q14" s="1543" t="s">
        <v>790</v>
      </c>
      <c r="R14" s="1544"/>
      <c r="S14" s="1544"/>
      <c r="T14" s="1544"/>
      <c r="U14" s="1544"/>
      <c r="V14" s="1544"/>
      <c r="W14" s="1545"/>
      <c r="X14" s="1421" t="s">
        <v>791</v>
      </c>
      <c r="Y14" s="1422"/>
      <c r="Z14" s="1422"/>
      <c r="AA14" s="1422"/>
      <c r="AB14" s="1422"/>
      <c r="AC14" s="1422"/>
      <c r="AD14" s="1422"/>
      <c r="AE14" s="1422"/>
      <c r="AF14" s="1422"/>
      <c r="AG14" s="1422"/>
      <c r="AH14" s="1423"/>
      <c r="AI14" s="1421" t="s">
        <v>792</v>
      </c>
      <c r="AJ14" s="1422"/>
      <c r="AK14" s="1422"/>
      <c r="AL14" s="1422"/>
      <c r="AM14" s="1422"/>
      <c r="AN14" s="1422"/>
      <c r="AO14" s="1422"/>
      <c r="AP14" s="1422"/>
      <c r="AQ14" s="1422"/>
      <c r="AR14" s="1423"/>
      <c r="AS14" s="1330" t="s">
        <v>781</v>
      </c>
      <c r="AT14" s="1330"/>
      <c r="AU14" s="1270" t="s">
        <v>781</v>
      </c>
      <c r="AV14" s="1271"/>
    </row>
    <row r="15" spans="1:48" ht="12.75" customHeight="1">
      <c r="A15" s="1291"/>
      <c r="B15" s="1236"/>
      <c r="C15" s="1237"/>
      <c r="D15" s="1237"/>
      <c r="E15" s="1237"/>
      <c r="F15" s="1237"/>
      <c r="G15" s="1237"/>
      <c r="H15" s="1237"/>
      <c r="I15" s="1237"/>
      <c r="J15" s="1237"/>
      <c r="K15" s="1237"/>
      <c r="L15" s="1237"/>
      <c r="M15" s="1237"/>
      <c r="N15" s="1237"/>
      <c r="O15" s="1237"/>
      <c r="P15" s="1238"/>
      <c r="Q15" s="1546"/>
      <c r="R15" s="1547"/>
      <c r="S15" s="1547"/>
      <c r="T15" s="1547"/>
      <c r="U15" s="1547"/>
      <c r="V15" s="1547"/>
      <c r="W15" s="1548"/>
      <c r="X15" s="1250"/>
      <c r="Y15" s="1251"/>
      <c r="Z15" s="1251"/>
      <c r="AA15" s="1251"/>
      <c r="AB15" s="1251"/>
      <c r="AC15" s="1251"/>
      <c r="AD15" s="1251"/>
      <c r="AE15" s="1251"/>
      <c r="AF15" s="1251"/>
      <c r="AG15" s="1251"/>
      <c r="AH15" s="1252"/>
      <c r="AI15" s="1250"/>
      <c r="AJ15" s="1251"/>
      <c r="AK15" s="1251"/>
      <c r="AL15" s="1251"/>
      <c r="AM15" s="1251"/>
      <c r="AN15" s="1251"/>
      <c r="AO15" s="1251"/>
      <c r="AP15" s="1251"/>
      <c r="AQ15" s="1251"/>
      <c r="AR15" s="1252"/>
      <c r="AS15" s="1266"/>
      <c r="AT15" s="1266"/>
      <c r="AU15" s="1330"/>
      <c r="AV15" s="1552"/>
    </row>
    <row r="16" spans="1:48" ht="12.75" customHeight="1" thickBot="1">
      <c r="A16" s="1292"/>
      <c r="B16" s="1239"/>
      <c r="C16" s="1240"/>
      <c r="D16" s="1240"/>
      <c r="E16" s="1240"/>
      <c r="F16" s="1240"/>
      <c r="G16" s="1240"/>
      <c r="H16" s="1240"/>
      <c r="I16" s="1240"/>
      <c r="J16" s="1240"/>
      <c r="K16" s="1240"/>
      <c r="L16" s="1240"/>
      <c r="M16" s="1240"/>
      <c r="N16" s="1240"/>
      <c r="O16" s="1240"/>
      <c r="P16" s="1241"/>
      <c r="Q16" s="1549"/>
      <c r="R16" s="1550"/>
      <c r="S16" s="1550"/>
      <c r="T16" s="1550"/>
      <c r="U16" s="1550"/>
      <c r="V16" s="1550"/>
      <c r="W16" s="1551"/>
      <c r="X16" s="1253"/>
      <c r="Y16" s="1254"/>
      <c r="Z16" s="1254"/>
      <c r="AA16" s="1254"/>
      <c r="AB16" s="1254"/>
      <c r="AC16" s="1254"/>
      <c r="AD16" s="1254"/>
      <c r="AE16" s="1254"/>
      <c r="AF16" s="1254"/>
      <c r="AG16" s="1254"/>
      <c r="AH16" s="1255"/>
      <c r="AI16" s="1253"/>
      <c r="AJ16" s="1254"/>
      <c r="AK16" s="1254"/>
      <c r="AL16" s="1254"/>
      <c r="AM16" s="1254"/>
      <c r="AN16" s="1254"/>
      <c r="AO16" s="1254"/>
      <c r="AP16" s="1254"/>
      <c r="AQ16" s="1254"/>
      <c r="AR16" s="1255"/>
      <c r="AS16" s="1267"/>
      <c r="AT16" s="1267"/>
      <c r="AU16" s="1272"/>
      <c r="AV16" s="1273"/>
    </row>
    <row r="17" spans="1:48" ht="12.75" customHeight="1">
      <c r="A17" s="1290" t="s">
        <v>793</v>
      </c>
      <c r="B17" s="1476" t="s">
        <v>794</v>
      </c>
      <c r="C17" s="1477"/>
      <c r="D17" s="1477"/>
      <c r="E17" s="1477"/>
      <c r="F17" s="1477"/>
      <c r="G17" s="1477"/>
      <c r="H17" s="1477"/>
      <c r="I17" s="1477"/>
      <c r="J17" s="1477"/>
      <c r="K17" s="1477"/>
      <c r="L17" s="1477"/>
      <c r="M17" s="1477"/>
      <c r="N17" s="1477"/>
      <c r="O17" s="1477"/>
      <c r="P17" s="1478"/>
      <c r="Q17" s="1440" t="s">
        <v>795</v>
      </c>
      <c r="R17" s="1441"/>
      <c r="S17" s="1441"/>
      <c r="T17" s="1441"/>
      <c r="U17" s="1441"/>
      <c r="V17" s="1485" t="s">
        <v>796</v>
      </c>
      <c r="W17" s="1486"/>
      <c r="X17" s="1486"/>
      <c r="Y17" s="1486"/>
      <c r="Z17" s="1486"/>
      <c r="AA17" s="1486"/>
      <c r="AB17" s="1486"/>
      <c r="AC17" s="1486"/>
      <c r="AD17" s="1486"/>
      <c r="AE17" s="1486"/>
      <c r="AF17" s="1486"/>
      <c r="AG17" s="1486"/>
      <c r="AH17" s="1486"/>
      <c r="AI17" s="1486"/>
      <c r="AJ17" s="1486"/>
      <c r="AK17" s="1486"/>
      <c r="AL17" s="1487"/>
      <c r="AM17" s="1256" t="s">
        <v>797</v>
      </c>
      <c r="AN17" s="1257"/>
      <c r="AO17" s="1257"/>
      <c r="AP17" s="1257"/>
      <c r="AQ17" s="1257"/>
      <c r="AR17" s="1258"/>
      <c r="AS17" s="1265" t="s">
        <v>798</v>
      </c>
      <c r="AT17" s="1265"/>
      <c r="AU17" s="1268" t="s">
        <v>799</v>
      </c>
      <c r="AV17" s="1269"/>
    </row>
    <row r="18" spans="1:48" ht="12.75" customHeight="1">
      <c r="A18" s="1474"/>
      <c r="B18" s="1479"/>
      <c r="C18" s="1480"/>
      <c r="D18" s="1480"/>
      <c r="E18" s="1480"/>
      <c r="F18" s="1480"/>
      <c r="G18" s="1480"/>
      <c r="H18" s="1480"/>
      <c r="I18" s="1480"/>
      <c r="J18" s="1480"/>
      <c r="K18" s="1480"/>
      <c r="L18" s="1480"/>
      <c r="M18" s="1480"/>
      <c r="N18" s="1480"/>
      <c r="O18" s="1480"/>
      <c r="P18" s="1481"/>
      <c r="Q18" s="1280"/>
      <c r="R18" s="1281"/>
      <c r="S18" s="1281"/>
      <c r="T18" s="1281"/>
      <c r="U18" s="1281"/>
      <c r="V18" s="1471"/>
      <c r="W18" s="1472"/>
      <c r="X18" s="1472"/>
      <c r="Y18" s="1472"/>
      <c r="Z18" s="1472"/>
      <c r="AA18" s="1472"/>
      <c r="AB18" s="1472"/>
      <c r="AC18" s="1472"/>
      <c r="AD18" s="1472"/>
      <c r="AE18" s="1472"/>
      <c r="AF18" s="1472"/>
      <c r="AG18" s="1472"/>
      <c r="AH18" s="1472"/>
      <c r="AI18" s="1472"/>
      <c r="AJ18" s="1472"/>
      <c r="AK18" s="1472"/>
      <c r="AL18" s="1473"/>
      <c r="AM18" s="1259"/>
      <c r="AN18" s="1260"/>
      <c r="AO18" s="1260"/>
      <c r="AP18" s="1260"/>
      <c r="AQ18" s="1260"/>
      <c r="AR18" s="1261"/>
      <c r="AS18" s="1266"/>
      <c r="AT18" s="1266"/>
      <c r="AU18" s="1270"/>
      <c r="AV18" s="1271"/>
    </row>
    <row r="19" spans="1:48" ht="12.75" customHeight="1">
      <c r="A19" s="1474"/>
      <c r="B19" s="1482"/>
      <c r="C19" s="1483"/>
      <c r="D19" s="1483"/>
      <c r="E19" s="1483"/>
      <c r="F19" s="1483"/>
      <c r="G19" s="1483"/>
      <c r="H19" s="1483"/>
      <c r="I19" s="1483"/>
      <c r="J19" s="1483"/>
      <c r="K19" s="1483"/>
      <c r="L19" s="1483"/>
      <c r="M19" s="1483"/>
      <c r="N19" s="1483"/>
      <c r="O19" s="1483"/>
      <c r="P19" s="1484"/>
      <c r="Q19" s="1283"/>
      <c r="R19" s="1284"/>
      <c r="S19" s="1284"/>
      <c r="T19" s="1284"/>
      <c r="U19" s="1284"/>
      <c r="V19" s="1465"/>
      <c r="W19" s="1466"/>
      <c r="X19" s="1466"/>
      <c r="Y19" s="1466"/>
      <c r="Z19" s="1466"/>
      <c r="AA19" s="1466"/>
      <c r="AB19" s="1466"/>
      <c r="AC19" s="1466"/>
      <c r="AD19" s="1466"/>
      <c r="AE19" s="1466"/>
      <c r="AF19" s="1466"/>
      <c r="AG19" s="1466"/>
      <c r="AH19" s="1466"/>
      <c r="AI19" s="1466"/>
      <c r="AJ19" s="1466"/>
      <c r="AK19" s="1466"/>
      <c r="AL19" s="1467"/>
      <c r="AM19" s="1400"/>
      <c r="AN19" s="1401"/>
      <c r="AO19" s="1401"/>
      <c r="AP19" s="1401"/>
      <c r="AQ19" s="1401"/>
      <c r="AR19" s="1402"/>
      <c r="AS19" s="1390"/>
      <c r="AT19" s="1390"/>
      <c r="AU19" s="1270"/>
      <c r="AV19" s="1271"/>
    </row>
    <row r="20" spans="1:48" ht="12.75" customHeight="1">
      <c r="A20" s="1474"/>
      <c r="B20" s="1455" t="s">
        <v>800</v>
      </c>
      <c r="C20" s="1456"/>
      <c r="D20" s="1456"/>
      <c r="E20" s="1456"/>
      <c r="F20" s="1456"/>
      <c r="G20" s="1456"/>
      <c r="H20" s="1456"/>
      <c r="I20" s="1456"/>
      <c r="J20" s="1456"/>
      <c r="K20" s="1456"/>
      <c r="L20" s="1456"/>
      <c r="M20" s="1456"/>
      <c r="N20" s="1456"/>
      <c r="O20" s="1456"/>
      <c r="P20" s="1456"/>
      <c r="Q20" s="1456"/>
      <c r="R20" s="1457"/>
      <c r="S20" s="1277" t="s">
        <v>801</v>
      </c>
      <c r="T20" s="1278"/>
      <c r="U20" s="1279"/>
      <c r="V20" s="1458" t="s">
        <v>802</v>
      </c>
      <c r="W20" s="1459"/>
      <c r="X20" s="1459"/>
      <c r="Y20" s="1459"/>
      <c r="Z20" s="1459"/>
      <c r="AA20" s="1459"/>
      <c r="AB20" s="1459"/>
      <c r="AC20" s="1459"/>
      <c r="AD20" s="1460"/>
      <c r="AE20" s="1331" t="s">
        <v>803</v>
      </c>
      <c r="AF20" s="1332"/>
      <c r="AG20" s="1332"/>
      <c r="AH20" s="1332"/>
      <c r="AI20" s="1332"/>
      <c r="AJ20" s="1332"/>
      <c r="AK20" s="1332"/>
      <c r="AL20" s="1332"/>
      <c r="AM20" s="1332"/>
      <c r="AN20" s="1332"/>
      <c r="AO20" s="1332"/>
      <c r="AP20" s="1332"/>
      <c r="AQ20" s="1332"/>
      <c r="AR20" s="1333"/>
      <c r="AS20" s="1220" t="s">
        <v>781</v>
      </c>
      <c r="AT20" s="1222"/>
      <c r="AU20" s="1220" t="s">
        <v>798</v>
      </c>
      <c r="AV20" s="1363"/>
    </row>
    <row r="21" spans="1:48" ht="12.75" customHeight="1">
      <c r="A21" s="1474"/>
      <c r="B21" s="1465" t="s">
        <v>804</v>
      </c>
      <c r="C21" s="1466"/>
      <c r="D21" s="1466"/>
      <c r="E21" s="1466"/>
      <c r="F21" s="1466"/>
      <c r="G21" s="1466"/>
      <c r="H21" s="1466"/>
      <c r="I21" s="1466"/>
      <c r="J21" s="1466"/>
      <c r="K21" s="1466"/>
      <c r="L21" s="1466"/>
      <c r="M21" s="1466"/>
      <c r="N21" s="1466"/>
      <c r="O21" s="1466"/>
      <c r="P21" s="1466"/>
      <c r="Q21" s="1466"/>
      <c r="R21" s="1467"/>
      <c r="S21" s="1280"/>
      <c r="T21" s="1281"/>
      <c r="U21" s="1282"/>
      <c r="V21" s="1461"/>
      <c r="W21" s="1462"/>
      <c r="X21" s="1462"/>
      <c r="Y21" s="1463"/>
      <c r="Z21" s="1463"/>
      <c r="AA21" s="1463"/>
      <c r="AB21" s="1463"/>
      <c r="AC21" s="1463"/>
      <c r="AD21" s="1464"/>
      <c r="AE21" s="1468" t="s">
        <v>805</v>
      </c>
      <c r="AF21" s="1469"/>
      <c r="AG21" s="1469"/>
      <c r="AH21" s="1469"/>
      <c r="AI21" s="1469"/>
      <c r="AJ21" s="1469"/>
      <c r="AK21" s="1469"/>
      <c r="AL21" s="1469"/>
      <c r="AM21" s="1469"/>
      <c r="AN21" s="1469"/>
      <c r="AO21" s="1469"/>
      <c r="AP21" s="1469"/>
      <c r="AQ21" s="1469"/>
      <c r="AR21" s="1470"/>
      <c r="AS21" s="1223"/>
      <c r="AT21" s="1225"/>
      <c r="AU21" s="1223"/>
      <c r="AV21" s="1365"/>
    </row>
    <row r="22" spans="1:48" ht="12.75" customHeight="1">
      <c r="A22" s="1474"/>
      <c r="B22" s="1455" t="s">
        <v>806</v>
      </c>
      <c r="C22" s="1456"/>
      <c r="D22" s="1456"/>
      <c r="E22" s="1456"/>
      <c r="F22" s="1456"/>
      <c r="G22" s="1456"/>
      <c r="H22" s="1456"/>
      <c r="I22" s="1456"/>
      <c r="J22" s="1456"/>
      <c r="K22" s="1456"/>
      <c r="L22" s="1456"/>
      <c r="M22" s="1456"/>
      <c r="N22" s="1456"/>
      <c r="O22" s="1456"/>
      <c r="P22" s="1456"/>
      <c r="Q22" s="1456"/>
      <c r="R22" s="1457"/>
      <c r="S22" s="1280"/>
      <c r="T22" s="1281"/>
      <c r="U22" s="1282"/>
      <c r="V22" s="1403" t="s">
        <v>797</v>
      </c>
      <c r="W22" s="1404"/>
      <c r="X22" s="1405"/>
      <c r="Y22" s="1384" t="s">
        <v>807</v>
      </c>
      <c r="Z22" s="1385"/>
      <c r="AA22" s="1385"/>
      <c r="AB22" s="1385"/>
      <c r="AC22" s="1385"/>
      <c r="AD22" s="1385"/>
      <c r="AE22" s="1385"/>
      <c r="AF22" s="1385"/>
      <c r="AG22" s="1385"/>
      <c r="AH22" s="1385"/>
      <c r="AI22" s="1385"/>
      <c r="AJ22" s="1385"/>
      <c r="AK22" s="1385"/>
      <c r="AL22" s="1385"/>
      <c r="AM22" s="1385"/>
      <c r="AN22" s="1385"/>
      <c r="AO22" s="1385"/>
      <c r="AP22" s="1385"/>
      <c r="AQ22" s="1385"/>
      <c r="AR22" s="1386"/>
      <c r="AS22" s="1220" t="s">
        <v>781</v>
      </c>
      <c r="AT22" s="1222"/>
      <c r="AU22" s="1220" t="s">
        <v>781</v>
      </c>
      <c r="AV22" s="1363"/>
    </row>
    <row r="23" spans="1:48" ht="12.75" customHeight="1">
      <c r="A23" s="1474"/>
      <c r="B23" s="1471"/>
      <c r="C23" s="1472"/>
      <c r="D23" s="1472"/>
      <c r="E23" s="1472"/>
      <c r="F23" s="1472"/>
      <c r="G23" s="1472"/>
      <c r="H23" s="1472"/>
      <c r="I23" s="1472"/>
      <c r="J23" s="1472"/>
      <c r="K23" s="1472"/>
      <c r="L23" s="1472"/>
      <c r="M23" s="1472"/>
      <c r="N23" s="1472"/>
      <c r="O23" s="1472"/>
      <c r="P23" s="1472"/>
      <c r="Q23" s="1472"/>
      <c r="R23" s="1473"/>
      <c r="S23" s="1280"/>
      <c r="T23" s="1281"/>
      <c r="U23" s="1282"/>
      <c r="V23" s="1406"/>
      <c r="W23" s="1407"/>
      <c r="X23" s="1408"/>
      <c r="Y23" s="1352" t="s">
        <v>808</v>
      </c>
      <c r="Z23" s="1353"/>
      <c r="AA23" s="1353"/>
      <c r="AB23" s="1353"/>
      <c r="AC23" s="1353"/>
      <c r="AD23" s="1353"/>
      <c r="AE23" s="1353"/>
      <c r="AF23" s="1353"/>
      <c r="AG23" s="1353"/>
      <c r="AH23" s="1353"/>
      <c r="AI23" s="1353"/>
      <c r="AJ23" s="1353"/>
      <c r="AK23" s="1353"/>
      <c r="AL23" s="1353"/>
      <c r="AM23" s="1353"/>
      <c r="AN23" s="1353"/>
      <c r="AO23" s="1353"/>
      <c r="AP23" s="1353"/>
      <c r="AQ23" s="1353"/>
      <c r="AR23" s="1417"/>
      <c r="AS23" s="1361"/>
      <c r="AT23" s="1362"/>
      <c r="AU23" s="1361"/>
      <c r="AV23" s="1364"/>
    </row>
    <row r="24" spans="1:48" ht="12.75" customHeight="1">
      <c r="A24" s="1474"/>
      <c r="B24" s="1471"/>
      <c r="C24" s="1472"/>
      <c r="D24" s="1472"/>
      <c r="E24" s="1472"/>
      <c r="F24" s="1472"/>
      <c r="G24" s="1472"/>
      <c r="H24" s="1472"/>
      <c r="I24" s="1472"/>
      <c r="J24" s="1472"/>
      <c r="K24" s="1472"/>
      <c r="L24" s="1472"/>
      <c r="M24" s="1472"/>
      <c r="N24" s="1472"/>
      <c r="O24" s="1472"/>
      <c r="P24" s="1472"/>
      <c r="Q24" s="1472"/>
      <c r="R24" s="1473"/>
      <c r="S24" s="1280"/>
      <c r="T24" s="1281"/>
      <c r="U24" s="1282"/>
      <c r="V24" s="1406"/>
      <c r="W24" s="1407"/>
      <c r="X24" s="1408"/>
      <c r="Y24" s="1352"/>
      <c r="Z24" s="1353"/>
      <c r="AA24" s="1353"/>
      <c r="AB24" s="1353"/>
      <c r="AC24" s="1353"/>
      <c r="AD24" s="1353"/>
      <c r="AE24" s="1353"/>
      <c r="AF24" s="1353"/>
      <c r="AG24" s="1353"/>
      <c r="AH24" s="1353"/>
      <c r="AI24" s="1353"/>
      <c r="AJ24" s="1353"/>
      <c r="AK24" s="1353"/>
      <c r="AL24" s="1353"/>
      <c r="AM24" s="1353"/>
      <c r="AN24" s="1353"/>
      <c r="AO24" s="1353"/>
      <c r="AP24" s="1353"/>
      <c r="AQ24" s="1353"/>
      <c r="AR24" s="1417"/>
      <c r="AS24" s="1361"/>
      <c r="AT24" s="1362"/>
      <c r="AU24" s="1361"/>
      <c r="AV24" s="1364"/>
    </row>
    <row r="25" spans="1:48" ht="12.75" customHeight="1">
      <c r="A25" s="1474"/>
      <c r="B25" s="1465"/>
      <c r="C25" s="1466"/>
      <c r="D25" s="1466"/>
      <c r="E25" s="1466"/>
      <c r="F25" s="1466"/>
      <c r="G25" s="1466"/>
      <c r="H25" s="1466"/>
      <c r="I25" s="1466"/>
      <c r="J25" s="1466"/>
      <c r="K25" s="1466"/>
      <c r="L25" s="1466"/>
      <c r="M25" s="1466"/>
      <c r="N25" s="1466"/>
      <c r="O25" s="1466"/>
      <c r="P25" s="1466"/>
      <c r="Q25" s="1466"/>
      <c r="R25" s="1467"/>
      <c r="S25" s="1283"/>
      <c r="T25" s="1284"/>
      <c r="U25" s="1285"/>
      <c r="V25" s="1409"/>
      <c r="W25" s="1410"/>
      <c r="X25" s="1411"/>
      <c r="Y25" s="1355"/>
      <c r="Z25" s="1356"/>
      <c r="AA25" s="1356"/>
      <c r="AB25" s="1356"/>
      <c r="AC25" s="1356"/>
      <c r="AD25" s="1356"/>
      <c r="AE25" s="1356"/>
      <c r="AF25" s="1356"/>
      <c r="AG25" s="1356"/>
      <c r="AH25" s="1356"/>
      <c r="AI25" s="1356"/>
      <c r="AJ25" s="1356"/>
      <c r="AK25" s="1356"/>
      <c r="AL25" s="1356"/>
      <c r="AM25" s="1356"/>
      <c r="AN25" s="1356"/>
      <c r="AO25" s="1356"/>
      <c r="AP25" s="1356"/>
      <c r="AQ25" s="1356"/>
      <c r="AR25" s="1418"/>
      <c r="AS25" s="1223"/>
      <c r="AT25" s="1225"/>
      <c r="AU25" s="1223"/>
      <c r="AV25" s="1365"/>
    </row>
    <row r="26" spans="1:48" ht="12.75" customHeight="1">
      <c r="A26" s="1474"/>
      <c r="B26" s="1349" t="s">
        <v>809</v>
      </c>
      <c r="C26" s="1350"/>
      <c r="D26" s="1350"/>
      <c r="E26" s="1350"/>
      <c r="F26" s="1350"/>
      <c r="G26" s="1350"/>
      <c r="H26" s="1350"/>
      <c r="I26" s="1350"/>
      <c r="J26" s="1350"/>
      <c r="K26" s="1350"/>
      <c r="L26" s="1350"/>
      <c r="M26" s="1350"/>
      <c r="N26" s="1350"/>
      <c r="O26" s="1350"/>
      <c r="P26" s="1350"/>
      <c r="Q26" s="1350"/>
      <c r="R26" s="1350"/>
      <c r="S26" s="1350"/>
      <c r="T26" s="1350"/>
      <c r="U26" s="1350"/>
      <c r="V26" s="1350"/>
      <c r="W26" s="1350"/>
      <c r="X26" s="1350"/>
      <c r="Y26" s="1350"/>
      <c r="Z26" s="1350"/>
      <c r="AA26" s="1350"/>
      <c r="AB26" s="1350"/>
      <c r="AC26" s="1350"/>
      <c r="AD26" s="1350"/>
      <c r="AE26" s="1350"/>
      <c r="AF26" s="1350"/>
      <c r="AG26" s="1350"/>
      <c r="AH26" s="1350"/>
      <c r="AI26" s="1350"/>
      <c r="AJ26" s="1350"/>
      <c r="AK26" s="1350"/>
      <c r="AL26" s="1350"/>
      <c r="AM26" s="1350"/>
      <c r="AN26" s="1350"/>
      <c r="AO26" s="1350"/>
      <c r="AP26" s="1350"/>
      <c r="AQ26" s="1350"/>
      <c r="AR26" s="1419"/>
      <c r="AS26" s="1321" t="s">
        <v>797</v>
      </c>
      <c r="AT26" s="1222"/>
      <c r="AU26" s="1321" t="s">
        <v>797</v>
      </c>
      <c r="AV26" s="1363"/>
    </row>
    <row r="27" spans="1:48" ht="12.75" customHeight="1" thickBot="1">
      <c r="A27" s="1475"/>
      <c r="B27" s="1372"/>
      <c r="C27" s="1373"/>
      <c r="D27" s="1373"/>
      <c r="E27" s="1373"/>
      <c r="F27" s="1373"/>
      <c r="G27" s="1373"/>
      <c r="H27" s="1373"/>
      <c r="I27" s="1373"/>
      <c r="J27" s="1373"/>
      <c r="K27" s="1373"/>
      <c r="L27" s="1373"/>
      <c r="M27" s="1373"/>
      <c r="N27" s="1373"/>
      <c r="O27" s="1373"/>
      <c r="P27" s="1373"/>
      <c r="Q27" s="1373"/>
      <c r="R27" s="1373"/>
      <c r="S27" s="1373"/>
      <c r="T27" s="1373"/>
      <c r="U27" s="1373"/>
      <c r="V27" s="1373"/>
      <c r="W27" s="1373"/>
      <c r="X27" s="1373"/>
      <c r="Y27" s="1373"/>
      <c r="Z27" s="1373"/>
      <c r="AA27" s="1373"/>
      <c r="AB27" s="1373"/>
      <c r="AC27" s="1373"/>
      <c r="AD27" s="1373"/>
      <c r="AE27" s="1373"/>
      <c r="AF27" s="1373"/>
      <c r="AG27" s="1373"/>
      <c r="AH27" s="1373"/>
      <c r="AI27" s="1373"/>
      <c r="AJ27" s="1373"/>
      <c r="AK27" s="1373"/>
      <c r="AL27" s="1373"/>
      <c r="AM27" s="1373"/>
      <c r="AN27" s="1373"/>
      <c r="AO27" s="1373"/>
      <c r="AP27" s="1373"/>
      <c r="AQ27" s="1373"/>
      <c r="AR27" s="1420"/>
      <c r="AS27" s="1378"/>
      <c r="AT27" s="1379"/>
      <c r="AU27" s="1378"/>
      <c r="AV27" s="1380"/>
    </row>
    <row r="28" spans="1:48" ht="12.75" customHeight="1">
      <c r="A28" s="1437" t="s">
        <v>810</v>
      </c>
      <c r="B28" s="1233" t="s">
        <v>811</v>
      </c>
      <c r="C28" s="1234"/>
      <c r="D28" s="1234"/>
      <c r="E28" s="1234"/>
      <c r="F28" s="1234"/>
      <c r="G28" s="1234"/>
      <c r="H28" s="1234"/>
      <c r="I28" s="1234"/>
      <c r="J28" s="1234"/>
      <c r="K28" s="1234"/>
      <c r="L28" s="1234"/>
      <c r="M28" s="1234"/>
      <c r="N28" s="1234"/>
      <c r="O28" s="1234"/>
      <c r="P28" s="1234"/>
      <c r="Q28" s="1438"/>
      <c r="R28" s="1440" t="s">
        <v>812</v>
      </c>
      <c r="S28" s="1441"/>
      <c r="T28" s="1441"/>
      <c r="U28" s="1441"/>
      <c r="V28" s="1441"/>
      <c r="W28" s="1442"/>
      <c r="X28" s="1443" t="s">
        <v>797</v>
      </c>
      <c r="Y28" s="1444"/>
      <c r="Z28" s="1444"/>
      <c r="AA28" s="1444"/>
      <c r="AB28" s="1444"/>
      <c r="AC28" s="1445"/>
      <c r="AD28" s="1452" t="s">
        <v>813</v>
      </c>
      <c r="AE28" s="1453"/>
      <c r="AF28" s="1453"/>
      <c r="AG28" s="1453"/>
      <c r="AH28" s="1453"/>
      <c r="AI28" s="1453"/>
      <c r="AJ28" s="1453"/>
      <c r="AK28" s="1453"/>
      <c r="AL28" s="1453"/>
      <c r="AM28" s="1453"/>
      <c r="AN28" s="1453"/>
      <c r="AO28" s="1453"/>
      <c r="AP28" s="1453"/>
      <c r="AQ28" s="1453"/>
      <c r="AR28" s="1454"/>
      <c r="AS28" s="1265" t="s">
        <v>781</v>
      </c>
      <c r="AT28" s="1265"/>
      <c r="AU28" s="1308" t="s">
        <v>781</v>
      </c>
      <c r="AV28" s="1269"/>
    </row>
    <row r="29" spans="1:48" ht="12.75" customHeight="1">
      <c r="A29" s="1338"/>
      <c r="B29" s="1236"/>
      <c r="C29" s="1237"/>
      <c r="D29" s="1237"/>
      <c r="E29" s="1237"/>
      <c r="F29" s="1237"/>
      <c r="G29" s="1237"/>
      <c r="H29" s="1237"/>
      <c r="I29" s="1237"/>
      <c r="J29" s="1237"/>
      <c r="K29" s="1237"/>
      <c r="L29" s="1237"/>
      <c r="M29" s="1237"/>
      <c r="N29" s="1237"/>
      <c r="O29" s="1237"/>
      <c r="P29" s="1237"/>
      <c r="Q29" s="1439"/>
      <c r="R29" s="1280"/>
      <c r="S29" s="1281"/>
      <c r="T29" s="1281"/>
      <c r="U29" s="1281"/>
      <c r="V29" s="1281"/>
      <c r="W29" s="1282"/>
      <c r="X29" s="1446"/>
      <c r="Y29" s="1447"/>
      <c r="Z29" s="1447"/>
      <c r="AA29" s="1447"/>
      <c r="AB29" s="1447"/>
      <c r="AC29" s="1448"/>
      <c r="AD29" s="1369" t="s">
        <v>814</v>
      </c>
      <c r="AE29" s="1370"/>
      <c r="AF29" s="1370"/>
      <c r="AG29" s="1370"/>
      <c r="AH29" s="1370"/>
      <c r="AI29" s="1370"/>
      <c r="AJ29" s="1370"/>
      <c r="AK29" s="1370"/>
      <c r="AL29" s="1370"/>
      <c r="AM29" s="1370"/>
      <c r="AN29" s="1370"/>
      <c r="AO29" s="1370"/>
      <c r="AP29" s="1370"/>
      <c r="AQ29" s="1370"/>
      <c r="AR29" s="1371"/>
      <c r="AS29" s="1266"/>
      <c r="AT29" s="1266"/>
      <c r="AU29" s="1270"/>
      <c r="AV29" s="1271"/>
    </row>
    <row r="30" spans="1:48" ht="12.75" customHeight="1">
      <c r="A30" s="1338"/>
      <c r="B30" s="1315" t="s">
        <v>815</v>
      </c>
      <c r="C30" s="1412"/>
      <c r="D30" s="1412"/>
      <c r="E30" s="1412"/>
      <c r="F30" s="1412"/>
      <c r="G30" s="1412"/>
      <c r="H30" s="1412"/>
      <c r="I30" s="1412"/>
      <c r="J30" s="1412"/>
      <c r="K30" s="1412"/>
      <c r="L30" s="1412"/>
      <c r="M30" s="1412"/>
      <c r="N30" s="1412"/>
      <c r="O30" s="1412"/>
      <c r="P30" s="1412"/>
      <c r="Q30" s="1413"/>
      <c r="R30" s="1280"/>
      <c r="S30" s="1281"/>
      <c r="T30" s="1281"/>
      <c r="U30" s="1281"/>
      <c r="V30" s="1281"/>
      <c r="W30" s="1282"/>
      <c r="X30" s="1446"/>
      <c r="Y30" s="1447"/>
      <c r="Z30" s="1447"/>
      <c r="AA30" s="1447"/>
      <c r="AB30" s="1447"/>
      <c r="AC30" s="1448"/>
      <c r="AD30" s="1305" t="s">
        <v>816</v>
      </c>
      <c r="AE30" s="1306"/>
      <c r="AF30" s="1306"/>
      <c r="AG30" s="1306"/>
      <c r="AH30" s="1306"/>
      <c r="AI30" s="1306"/>
      <c r="AJ30" s="1306"/>
      <c r="AK30" s="1306"/>
      <c r="AL30" s="1306"/>
      <c r="AM30" s="1306"/>
      <c r="AN30" s="1306"/>
      <c r="AO30" s="1306"/>
      <c r="AP30" s="1306"/>
      <c r="AQ30" s="1306"/>
      <c r="AR30" s="1307"/>
      <c r="AS30" s="1330" t="s">
        <v>781</v>
      </c>
      <c r="AT30" s="1330"/>
      <c r="AU30" s="1270" t="s">
        <v>817</v>
      </c>
      <c r="AV30" s="1271"/>
    </row>
    <row r="31" spans="1:48" ht="12.75" customHeight="1">
      <c r="A31" s="1338"/>
      <c r="B31" s="1414"/>
      <c r="C31" s="1415"/>
      <c r="D31" s="1415"/>
      <c r="E31" s="1415"/>
      <c r="F31" s="1415"/>
      <c r="G31" s="1415"/>
      <c r="H31" s="1415"/>
      <c r="I31" s="1415"/>
      <c r="J31" s="1415"/>
      <c r="K31" s="1415"/>
      <c r="L31" s="1415"/>
      <c r="M31" s="1415"/>
      <c r="N31" s="1415"/>
      <c r="O31" s="1415"/>
      <c r="P31" s="1415"/>
      <c r="Q31" s="1416"/>
      <c r="R31" s="1280"/>
      <c r="S31" s="1281"/>
      <c r="T31" s="1281"/>
      <c r="U31" s="1281"/>
      <c r="V31" s="1281"/>
      <c r="W31" s="1282"/>
      <c r="X31" s="1446"/>
      <c r="Y31" s="1447"/>
      <c r="Z31" s="1447"/>
      <c r="AA31" s="1447"/>
      <c r="AB31" s="1447"/>
      <c r="AC31" s="1448"/>
      <c r="AD31" s="1366" t="s">
        <v>818</v>
      </c>
      <c r="AE31" s="1367"/>
      <c r="AF31" s="1367"/>
      <c r="AG31" s="1367"/>
      <c r="AH31" s="1367"/>
      <c r="AI31" s="1367"/>
      <c r="AJ31" s="1367"/>
      <c r="AK31" s="1367"/>
      <c r="AL31" s="1367"/>
      <c r="AM31" s="1367"/>
      <c r="AN31" s="1367"/>
      <c r="AO31" s="1367"/>
      <c r="AP31" s="1367"/>
      <c r="AQ31" s="1367"/>
      <c r="AR31" s="1368"/>
      <c r="AS31" s="1266"/>
      <c r="AT31" s="1266"/>
      <c r="AU31" s="1270"/>
      <c r="AV31" s="1271"/>
    </row>
    <row r="32" spans="1:48" ht="12.75" customHeight="1">
      <c r="A32" s="1337" t="s">
        <v>819</v>
      </c>
      <c r="B32" s="1366" t="s">
        <v>820</v>
      </c>
      <c r="C32" s="1367"/>
      <c r="D32" s="1367"/>
      <c r="E32" s="1367"/>
      <c r="F32" s="1367"/>
      <c r="G32" s="1368"/>
      <c r="H32" s="1352" t="s">
        <v>821</v>
      </c>
      <c r="I32" s="1353"/>
      <c r="J32" s="1353"/>
      <c r="K32" s="1353"/>
      <c r="L32" s="1353"/>
      <c r="M32" s="1353"/>
      <c r="N32" s="1353"/>
      <c r="O32" s="1353"/>
      <c r="P32" s="1353"/>
      <c r="Q32" s="1354"/>
      <c r="R32" s="1280"/>
      <c r="S32" s="1281"/>
      <c r="T32" s="1281"/>
      <c r="U32" s="1281"/>
      <c r="V32" s="1281"/>
      <c r="W32" s="1282"/>
      <c r="X32" s="1446"/>
      <c r="Y32" s="1447"/>
      <c r="Z32" s="1447"/>
      <c r="AA32" s="1447"/>
      <c r="AB32" s="1447"/>
      <c r="AC32" s="1448"/>
      <c r="AD32" s="1331" t="s">
        <v>816</v>
      </c>
      <c r="AE32" s="1332"/>
      <c r="AF32" s="1332"/>
      <c r="AG32" s="1332"/>
      <c r="AH32" s="1332"/>
      <c r="AI32" s="1332"/>
      <c r="AJ32" s="1332"/>
      <c r="AK32" s="1332"/>
      <c r="AL32" s="1332"/>
      <c r="AM32" s="1332"/>
      <c r="AN32" s="1332"/>
      <c r="AO32" s="1332"/>
      <c r="AP32" s="1332"/>
      <c r="AQ32" s="1332"/>
      <c r="AR32" s="1333"/>
      <c r="AS32" s="1330" t="s">
        <v>822</v>
      </c>
      <c r="AT32" s="1330"/>
      <c r="AU32" s="1270" t="s">
        <v>822</v>
      </c>
      <c r="AV32" s="1271"/>
    </row>
    <row r="33" spans="1:48" ht="12.75" customHeight="1">
      <c r="A33" s="1338"/>
      <c r="B33" s="1366"/>
      <c r="C33" s="1367"/>
      <c r="D33" s="1367"/>
      <c r="E33" s="1367"/>
      <c r="F33" s="1367"/>
      <c r="G33" s="1368"/>
      <c r="H33" s="1352"/>
      <c r="I33" s="1353"/>
      <c r="J33" s="1353"/>
      <c r="K33" s="1353"/>
      <c r="L33" s="1353"/>
      <c r="M33" s="1353"/>
      <c r="N33" s="1353"/>
      <c r="O33" s="1353"/>
      <c r="P33" s="1353"/>
      <c r="Q33" s="1354"/>
      <c r="R33" s="1280"/>
      <c r="S33" s="1281"/>
      <c r="T33" s="1281"/>
      <c r="U33" s="1281"/>
      <c r="V33" s="1281"/>
      <c r="W33" s="1282"/>
      <c r="X33" s="1446"/>
      <c r="Y33" s="1447"/>
      <c r="Z33" s="1447"/>
      <c r="AA33" s="1447"/>
      <c r="AB33" s="1447"/>
      <c r="AC33" s="1448"/>
      <c r="AD33" s="1369" t="s">
        <v>823</v>
      </c>
      <c r="AE33" s="1370"/>
      <c r="AF33" s="1370"/>
      <c r="AG33" s="1370"/>
      <c r="AH33" s="1370"/>
      <c r="AI33" s="1370"/>
      <c r="AJ33" s="1370"/>
      <c r="AK33" s="1370"/>
      <c r="AL33" s="1370"/>
      <c r="AM33" s="1370"/>
      <c r="AN33" s="1370"/>
      <c r="AO33" s="1370"/>
      <c r="AP33" s="1370"/>
      <c r="AQ33" s="1370"/>
      <c r="AR33" s="1371"/>
      <c r="AS33" s="1266"/>
      <c r="AT33" s="1266"/>
      <c r="AU33" s="1270"/>
      <c r="AV33" s="1271"/>
    </row>
    <row r="34" spans="1:48" ht="12.75" customHeight="1">
      <c r="A34" s="1338"/>
      <c r="B34" s="1366"/>
      <c r="C34" s="1367"/>
      <c r="D34" s="1367"/>
      <c r="E34" s="1367"/>
      <c r="F34" s="1367"/>
      <c r="G34" s="1368"/>
      <c r="H34" s="1349" t="s">
        <v>824</v>
      </c>
      <c r="I34" s="1350"/>
      <c r="J34" s="1350"/>
      <c r="K34" s="1350"/>
      <c r="L34" s="1350"/>
      <c r="M34" s="1350"/>
      <c r="N34" s="1350"/>
      <c r="O34" s="1350"/>
      <c r="P34" s="1350"/>
      <c r="Q34" s="1351"/>
      <c r="R34" s="1280"/>
      <c r="S34" s="1281"/>
      <c r="T34" s="1281"/>
      <c r="U34" s="1281"/>
      <c r="V34" s="1281"/>
      <c r="W34" s="1282"/>
      <c r="X34" s="1446"/>
      <c r="Y34" s="1447"/>
      <c r="Z34" s="1447"/>
      <c r="AA34" s="1447"/>
      <c r="AB34" s="1447"/>
      <c r="AC34" s="1448"/>
      <c r="AD34" s="1397" t="s">
        <v>813</v>
      </c>
      <c r="AE34" s="1398"/>
      <c r="AF34" s="1398"/>
      <c r="AG34" s="1398"/>
      <c r="AH34" s="1398"/>
      <c r="AI34" s="1398"/>
      <c r="AJ34" s="1398"/>
      <c r="AK34" s="1398"/>
      <c r="AL34" s="1398"/>
      <c r="AM34" s="1398"/>
      <c r="AN34" s="1398"/>
      <c r="AO34" s="1398"/>
      <c r="AP34" s="1398"/>
      <c r="AQ34" s="1398"/>
      <c r="AR34" s="1399"/>
      <c r="AS34" s="1330" t="s">
        <v>822</v>
      </c>
      <c r="AT34" s="1330"/>
      <c r="AU34" s="1270" t="s">
        <v>822</v>
      </c>
      <c r="AV34" s="1271"/>
    </row>
    <row r="35" spans="1:48" ht="12.75" customHeight="1">
      <c r="A35" s="1338"/>
      <c r="B35" s="1366"/>
      <c r="C35" s="1367"/>
      <c r="D35" s="1367"/>
      <c r="E35" s="1367"/>
      <c r="F35" s="1367"/>
      <c r="G35" s="1368"/>
      <c r="H35" s="1352"/>
      <c r="I35" s="1353"/>
      <c r="J35" s="1353"/>
      <c r="K35" s="1353"/>
      <c r="L35" s="1353"/>
      <c r="M35" s="1353"/>
      <c r="N35" s="1353"/>
      <c r="O35" s="1353"/>
      <c r="P35" s="1353"/>
      <c r="Q35" s="1354"/>
      <c r="R35" s="1280"/>
      <c r="S35" s="1281"/>
      <c r="T35" s="1281"/>
      <c r="U35" s="1281"/>
      <c r="V35" s="1281"/>
      <c r="W35" s="1282"/>
      <c r="X35" s="1446"/>
      <c r="Y35" s="1447"/>
      <c r="Z35" s="1447"/>
      <c r="AA35" s="1447"/>
      <c r="AB35" s="1447"/>
      <c r="AC35" s="1448"/>
      <c r="AD35" s="1366" t="s">
        <v>814</v>
      </c>
      <c r="AE35" s="1367"/>
      <c r="AF35" s="1367"/>
      <c r="AG35" s="1367"/>
      <c r="AH35" s="1367"/>
      <c r="AI35" s="1367"/>
      <c r="AJ35" s="1367"/>
      <c r="AK35" s="1367"/>
      <c r="AL35" s="1367"/>
      <c r="AM35" s="1367"/>
      <c r="AN35" s="1367"/>
      <c r="AO35" s="1367"/>
      <c r="AP35" s="1367"/>
      <c r="AQ35" s="1367"/>
      <c r="AR35" s="1368"/>
      <c r="AS35" s="1266"/>
      <c r="AT35" s="1266"/>
      <c r="AU35" s="1270"/>
      <c r="AV35" s="1271"/>
    </row>
    <row r="36" spans="1:48" ht="12.75" customHeight="1">
      <c r="A36" s="1337" t="s">
        <v>825</v>
      </c>
      <c r="B36" s="1384" t="s">
        <v>826</v>
      </c>
      <c r="C36" s="1385"/>
      <c r="D36" s="1385"/>
      <c r="E36" s="1385"/>
      <c r="F36" s="1385"/>
      <c r="G36" s="1386"/>
      <c r="H36" s="1384" t="s">
        <v>827</v>
      </c>
      <c r="I36" s="1385"/>
      <c r="J36" s="1385"/>
      <c r="K36" s="1385"/>
      <c r="L36" s="1385"/>
      <c r="M36" s="1385"/>
      <c r="N36" s="1385"/>
      <c r="O36" s="1385"/>
      <c r="P36" s="1385"/>
      <c r="Q36" s="1351"/>
      <c r="R36" s="1280"/>
      <c r="S36" s="1281"/>
      <c r="T36" s="1281"/>
      <c r="U36" s="1281"/>
      <c r="V36" s="1281"/>
      <c r="W36" s="1282"/>
      <c r="X36" s="1446"/>
      <c r="Y36" s="1447"/>
      <c r="Z36" s="1447"/>
      <c r="AA36" s="1447"/>
      <c r="AB36" s="1447"/>
      <c r="AC36" s="1448"/>
      <c r="AD36" s="1331" t="s">
        <v>828</v>
      </c>
      <c r="AE36" s="1332"/>
      <c r="AF36" s="1332"/>
      <c r="AG36" s="1332"/>
      <c r="AH36" s="1332"/>
      <c r="AI36" s="1332"/>
      <c r="AJ36" s="1332"/>
      <c r="AK36" s="1332"/>
      <c r="AL36" s="1332"/>
      <c r="AM36" s="1332"/>
      <c r="AN36" s="1332"/>
      <c r="AO36" s="1332"/>
      <c r="AP36" s="1332"/>
      <c r="AQ36" s="1332"/>
      <c r="AR36" s="1333"/>
      <c r="AS36" s="1330" t="s">
        <v>822</v>
      </c>
      <c r="AT36" s="1330"/>
      <c r="AU36" s="1270" t="s">
        <v>822</v>
      </c>
      <c r="AV36" s="1271"/>
    </row>
    <row r="37" spans="1:48" ht="12.75" customHeight="1">
      <c r="A37" s="1338"/>
      <c r="B37" s="1366"/>
      <c r="C37" s="1367"/>
      <c r="D37" s="1367"/>
      <c r="E37" s="1367"/>
      <c r="F37" s="1367"/>
      <c r="G37" s="1368"/>
      <c r="H37" s="1369"/>
      <c r="I37" s="1370"/>
      <c r="J37" s="1370"/>
      <c r="K37" s="1370"/>
      <c r="L37" s="1370"/>
      <c r="M37" s="1370"/>
      <c r="N37" s="1370"/>
      <c r="O37" s="1370"/>
      <c r="P37" s="1370"/>
      <c r="Q37" s="1357"/>
      <c r="R37" s="1280"/>
      <c r="S37" s="1281"/>
      <c r="T37" s="1281"/>
      <c r="U37" s="1281"/>
      <c r="V37" s="1281"/>
      <c r="W37" s="1282"/>
      <c r="X37" s="1446"/>
      <c r="Y37" s="1447"/>
      <c r="Z37" s="1447"/>
      <c r="AA37" s="1447"/>
      <c r="AB37" s="1447"/>
      <c r="AC37" s="1448"/>
      <c r="AD37" s="1387"/>
      <c r="AE37" s="1388"/>
      <c r="AF37" s="1388"/>
      <c r="AG37" s="1388"/>
      <c r="AH37" s="1388"/>
      <c r="AI37" s="1388"/>
      <c r="AJ37" s="1388"/>
      <c r="AK37" s="1388"/>
      <c r="AL37" s="1388"/>
      <c r="AM37" s="1388"/>
      <c r="AN37" s="1388"/>
      <c r="AO37" s="1388"/>
      <c r="AP37" s="1388"/>
      <c r="AQ37" s="1388"/>
      <c r="AR37" s="1389"/>
      <c r="AS37" s="1390"/>
      <c r="AT37" s="1390"/>
      <c r="AU37" s="1270"/>
      <c r="AV37" s="1271"/>
    </row>
    <row r="38" spans="1:48" ht="12.75" customHeight="1">
      <c r="A38" s="1338"/>
      <c r="B38" s="1366"/>
      <c r="C38" s="1367"/>
      <c r="D38" s="1367"/>
      <c r="E38" s="1367"/>
      <c r="F38" s="1367"/>
      <c r="G38" s="1368"/>
      <c r="H38" s="1384" t="s">
        <v>829</v>
      </c>
      <c r="I38" s="1385"/>
      <c r="J38" s="1385"/>
      <c r="K38" s="1385"/>
      <c r="L38" s="1385"/>
      <c r="M38" s="1385"/>
      <c r="N38" s="1385"/>
      <c r="O38" s="1385"/>
      <c r="P38" s="1385"/>
      <c r="Q38" s="1351"/>
      <c r="R38" s="1280"/>
      <c r="S38" s="1281"/>
      <c r="T38" s="1281"/>
      <c r="U38" s="1281"/>
      <c r="V38" s="1281"/>
      <c r="W38" s="1282"/>
      <c r="X38" s="1446"/>
      <c r="Y38" s="1447"/>
      <c r="Z38" s="1447"/>
      <c r="AA38" s="1447"/>
      <c r="AB38" s="1447"/>
      <c r="AC38" s="1448"/>
      <c r="AD38" s="1391" t="s">
        <v>830</v>
      </c>
      <c r="AE38" s="1392"/>
      <c r="AF38" s="1392"/>
      <c r="AG38" s="1392"/>
      <c r="AH38" s="1392"/>
      <c r="AI38" s="1392"/>
      <c r="AJ38" s="1392"/>
      <c r="AK38" s="1392"/>
      <c r="AL38" s="1392"/>
      <c r="AM38" s="1392"/>
      <c r="AN38" s="1392"/>
      <c r="AO38" s="1392"/>
      <c r="AP38" s="1392"/>
      <c r="AQ38" s="1392"/>
      <c r="AR38" s="1393"/>
      <c r="AS38" s="1330" t="s">
        <v>822</v>
      </c>
      <c r="AT38" s="1330"/>
      <c r="AU38" s="1270" t="s">
        <v>822</v>
      </c>
      <c r="AV38" s="1271"/>
    </row>
    <row r="39" spans="1:48" ht="12.75" customHeight="1">
      <c r="A39" s="1338"/>
      <c r="B39" s="1369"/>
      <c r="C39" s="1370"/>
      <c r="D39" s="1370"/>
      <c r="E39" s="1370"/>
      <c r="F39" s="1370"/>
      <c r="G39" s="1371"/>
      <c r="H39" s="1369"/>
      <c r="I39" s="1370"/>
      <c r="J39" s="1370"/>
      <c r="K39" s="1370"/>
      <c r="L39" s="1370"/>
      <c r="M39" s="1370"/>
      <c r="N39" s="1370"/>
      <c r="O39" s="1370"/>
      <c r="P39" s="1370"/>
      <c r="Q39" s="1357"/>
      <c r="R39" s="1280"/>
      <c r="S39" s="1281"/>
      <c r="T39" s="1281"/>
      <c r="U39" s="1281"/>
      <c r="V39" s="1281"/>
      <c r="W39" s="1282"/>
      <c r="X39" s="1446"/>
      <c r="Y39" s="1447"/>
      <c r="Z39" s="1447"/>
      <c r="AA39" s="1447"/>
      <c r="AB39" s="1447"/>
      <c r="AC39" s="1448"/>
      <c r="AD39" s="1394"/>
      <c r="AE39" s="1395"/>
      <c r="AF39" s="1395"/>
      <c r="AG39" s="1395"/>
      <c r="AH39" s="1395"/>
      <c r="AI39" s="1395"/>
      <c r="AJ39" s="1395"/>
      <c r="AK39" s="1395"/>
      <c r="AL39" s="1395"/>
      <c r="AM39" s="1395"/>
      <c r="AN39" s="1395"/>
      <c r="AO39" s="1395"/>
      <c r="AP39" s="1395"/>
      <c r="AQ39" s="1395"/>
      <c r="AR39" s="1396"/>
      <c r="AS39" s="1390"/>
      <c r="AT39" s="1390"/>
      <c r="AU39" s="1270"/>
      <c r="AV39" s="1271"/>
    </row>
    <row r="40" spans="1:48" ht="12.75" customHeight="1">
      <c r="A40" s="1337" t="s">
        <v>831</v>
      </c>
      <c r="B40" s="1340" t="s">
        <v>832</v>
      </c>
      <c r="C40" s="1341"/>
      <c r="D40" s="1341"/>
      <c r="E40" s="1341"/>
      <c r="F40" s="1341"/>
      <c r="G40" s="1342"/>
      <c r="H40" s="1349" t="s">
        <v>833</v>
      </c>
      <c r="I40" s="1350"/>
      <c r="J40" s="1350"/>
      <c r="K40" s="1350"/>
      <c r="L40" s="1350"/>
      <c r="M40" s="1350"/>
      <c r="N40" s="1350"/>
      <c r="O40" s="1350"/>
      <c r="P40" s="1350"/>
      <c r="Q40" s="1351"/>
      <c r="R40" s="1280"/>
      <c r="S40" s="1281"/>
      <c r="T40" s="1281"/>
      <c r="U40" s="1281"/>
      <c r="V40" s="1281"/>
      <c r="W40" s="1282"/>
      <c r="X40" s="1446"/>
      <c r="Y40" s="1447"/>
      <c r="Z40" s="1447"/>
      <c r="AA40" s="1447"/>
      <c r="AB40" s="1447"/>
      <c r="AC40" s="1448"/>
      <c r="AD40" s="1358" t="s">
        <v>813</v>
      </c>
      <c r="AE40" s="1359"/>
      <c r="AF40" s="1359"/>
      <c r="AG40" s="1359"/>
      <c r="AH40" s="1359"/>
      <c r="AI40" s="1359"/>
      <c r="AJ40" s="1359"/>
      <c r="AK40" s="1359"/>
      <c r="AL40" s="1359"/>
      <c r="AM40" s="1359"/>
      <c r="AN40" s="1359"/>
      <c r="AO40" s="1359"/>
      <c r="AP40" s="1359"/>
      <c r="AQ40" s="1359"/>
      <c r="AR40" s="1360"/>
      <c r="AS40" s="1220" t="s">
        <v>822</v>
      </c>
      <c r="AT40" s="1222"/>
      <c r="AU40" s="1220" t="s">
        <v>822</v>
      </c>
      <c r="AV40" s="1363"/>
    </row>
    <row r="41" spans="1:48" ht="12.75" customHeight="1">
      <c r="A41" s="1338"/>
      <c r="B41" s="1343"/>
      <c r="C41" s="1344"/>
      <c r="D41" s="1344"/>
      <c r="E41" s="1344"/>
      <c r="F41" s="1344"/>
      <c r="G41" s="1345"/>
      <c r="H41" s="1352"/>
      <c r="I41" s="1353"/>
      <c r="J41" s="1353"/>
      <c r="K41" s="1353"/>
      <c r="L41" s="1353"/>
      <c r="M41" s="1353"/>
      <c r="N41" s="1353"/>
      <c r="O41" s="1353"/>
      <c r="P41" s="1353"/>
      <c r="Q41" s="1354"/>
      <c r="R41" s="1280"/>
      <c r="S41" s="1281"/>
      <c r="T41" s="1281"/>
      <c r="U41" s="1281"/>
      <c r="V41" s="1281"/>
      <c r="W41" s="1282"/>
      <c r="X41" s="1446"/>
      <c r="Y41" s="1447"/>
      <c r="Z41" s="1447"/>
      <c r="AA41" s="1447"/>
      <c r="AB41" s="1447"/>
      <c r="AC41" s="1448"/>
      <c r="AD41" s="1366" t="s">
        <v>814</v>
      </c>
      <c r="AE41" s="1367"/>
      <c r="AF41" s="1367"/>
      <c r="AG41" s="1367"/>
      <c r="AH41" s="1367"/>
      <c r="AI41" s="1367"/>
      <c r="AJ41" s="1367"/>
      <c r="AK41" s="1367"/>
      <c r="AL41" s="1367"/>
      <c r="AM41" s="1367"/>
      <c r="AN41" s="1367"/>
      <c r="AO41" s="1367"/>
      <c r="AP41" s="1367"/>
      <c r="AQ41" s="1367"/>
      <c r="AR41" s="1368"/>
      <c r="AS41" s="1361"/>
      <c r="AT41" s="1362"/>
      <c r="AU41" s="1361"/>
      <c r="AV41" s="1364"/>
    </row>
    <row r="42" spans="1:48" ht="12.75" customHeight="1">
      <c r="A42" s="1338"/>
      <c r="B42" s="1343"/>
      <c r="C42" s="1344"/>
      <c r="D42" s="1344"/>
      <c r="E42" s="1344"/>
      <c r="F42" s="1344"/>
      <c r="G42" s="1345"/>
      <c r="H42" s="1355"/>
      <c r="I42" s="1356"/>
      <c r="J42" s="1356"/>
      <c r="K42" s="1356"/>
      <c r="L42" s="1356"/>
      <c r="M42" s="1356"/>
      <c r="N42" s="1356"/>
      <c r="O42" s="1356"/>
      <c r="P42" s="1356"/>
      <c r="Q42" s="1357"/>
      <c r="R42" s="1280"/>
      <c r="S42" s="1281"/>
      <c r="T42" s="1281"/>
      <c r="U42" s="1281"/>
      <c r="V42" s="1281"/>
      <c r="W42" s="1282"/>
      <c r="X42" s="1446"/>
      <c r="Y42" s="1447"/>
      <c r="Z42" s="1447"/>
      <c r="AA42" s="1447"/>
      <c r="AB42" s="1447"/>
      <c r="AC42" s="1448"/>
      <c r="AD42" s="1369"/>
      <c r="AE42" s="1370"/>
      <c r="AF42" s="1370"/>
      <c r="AG42" s="1370"/>
      <c r="AH42" s="1370"/>
      <c r="AI42" s="1370"/>
      <c r="AJ42" s="1370"/>
      <c r="AK42" s="1370"/>
      <c r="AL42" s="1370"/>
      <c r="AM42" s="1370"/>
      <c r="AN42" s="1370"/>
      <c r="AO42" s="1370"/>
      <c r="AP42" s="1370"/>
      <c r="AQ42" s="1370"/>
      <c r="AR42" s="1371"/>
      <c r="AS42" s="1223"/>
      <c r="AT42" s="1225"/>
      <c r="AU42" s="1223"/>
      <c r="AV42" s="1365"/>
    </row>
    <row r="43" spans="1:48" ht="12.75" customHeight="1">
      <c r="A43" s="1338"/>
      <c r="B43" s="1343"/>
      <c r="C43" s="1344"/>
      <c r="D43" s="1344"/>
      <c r="E43" s="1344"/>
      <c r="F43" s="1344"/>
      <c r="G43" s="1345"/>
      <c r="H43" s="1352" t="s">
        <v>834</v>
      </c>
      <c r="I43" s="1353"/>
      <c r="J43" s="1353"/>
      <c r="K43" s="1353"/>
      <c r="L43" s="1353"/>
      <c r="M43" s="1353"/>
      <c r="N43" s="1353"/>
      <c r="O43" s="1353"/>
      <c r="P43" s="1353"/>
      <c r="Q43" s="1354"/>
      <c r="R43" s="1280"/>
      <c r="S43" s="1281"/>
      <c r="T43" s="1281"/>
      <c r="U43" s="1281"/>
      <c r="V43" s="1281"/>
      <c r="W43" s="1282"/>
      <c r="X43" s="1446"/>
      <c r="Y43" s="1447"/>
      <c r="Z43" s="1447"/>
      <c r="AA43" s="1447"/>
      <c r="AB43" s="1447"/>
      <c r="AC43" s="1448"/>
      <c r="AD43" s="1375" t="s">
        <v>816</v>
      </c>
      <c r="AE43" s="1376"/>
      <c r="AF43" s="1376"/>
      <c r="AG43" s="1376"/>
      <c r="AH43" s="1376"/>
      <c r="AI43" s="1376"/>
      <c r="AJ43" s="1376"/>
      <c r="AK43" s="1376"/>
      <c r="AL43" s="1376"/>
      <c r="AM43" s="1376"/>
      <c r="AN43" s="1376"/>
      <c r="AO43" s="1376"/>
      <c r="AP43" s="1376"/>
      <c r="AQ43" s="1376"/>
      <c r="AR43" s="1377"/>
      <c r="AS43" s="1220" t="s">
        <v>835</v>
      </c>
      <c r="AT43" s="1222"/>
      <c r="AU43" s="1220" t="s">
        <v>835</v>
      </c>
      <c r="AV43" s="1363"/>
    </row>
    <row r="44" spans="1:48" ht="12.75" customHeight="1" thickBot="1">
      <c r="A44" s="1339"/>
      <c r="B44" s="1346"/>
      <c r="C44" s="1347"/>
      <c r="D44" s="1347"/>
      <c r="E44" s="1347"/>
      <c r="F44" s="1347"/>
      <c r="G44" s="1348"/>
      <c r="H44" s="1372"/>
      <c r="I44" s="1373"/>
      <c r="J44" s="1373"/>
      <c r="K44" s="1373"/>
      <c r="L44" s="1373"/>
      <c r="M44" s="1373"/>
      <c r="N44" s="1373"/>
      <c r="O44" s="1373"/>
      <c r="P44" s="1373"/>
      <c r="Q44" s="1374"/>
      <c r="R44" s="1318"/>
      <c r="S44" s="1319"/>
      <c r="T44" s="1319"/>
      <c r="U44" s="1319"/>
      <c r="V44" s="1319"/>
      <c r="W44" s="1320"/>
      <c r="X44" s="1449"/>
      <c r="Y44" s="1450"/>
      <c r="Z44" s="1450"/>
      <c r="AA44" s="1450"/>
      <c r="AB44" s="1450"/>
      <c r="AC44" s="1451"/>
      <c r="AD44" s="1381" t="s">
        <v>836</v>
      </c>
      <c r="AE44" s="1382"/>
      <c r="AF44" s="1382"/>
      <c r="AG44" s="1382"/>
      <c r="AH44" s="1382"/>
      <c r="AI44" s="1382"/>
      <c r="AJ44" s="1382"/>
      <c r="AK44" s="1382"/>
      <c r="AL44" s="1382"/>
      <c r="AM44" s="1382"/>
      <c r="AN44" s="1382"/>
      <c r="AO44" s="1382"/>
      <c r="AP44" s="1382"/>
      <c r="AQ44" s="1382"/>
      <c r="AR44" s="1383"/>
      <c r="AS44" s="1378"/>
      <c r="AT44" s="1379"/>
      <c r="AU44" s="1378"/>
      <c r="AV44" s="1380"/>
    </row>
    <row r="45" spans="1:48" ht="12.75" customHeight="1">
      <c r="A45" s="1290" t="s">
        <v>837</v>
      </c>
      <c r="B45" s="1233" t="s">
        <v>838</v>
      </c>
      <c r="C45" s="1234"/>
      <c r="D45" s="1234"/>
      <c r="E45" s="1234"/>
      <c r="F45" s="1234"/>
      <c r="G45" s="1234"/>
      <c r="H45" s="1234"/>
      <c r="I45" s="1234"/>
      <c r="J45" s="1234"/>
      <c r="K45" s="1234"/>
      <c r="L45" s="1234"/>
      <c r="M45" s="1234"/>
      <c r="N45" s="1234"/>
      <c r="O45" s="1234"/>
      <c r="P45" s="1235"/>
      <c r="Q45" s="1293" t="s">
        <v>839</v>
      </c>
      <c r="R45" s="1294"/>
      <c r="S45" s="1294"/>
      <c r="T45" s="1294"/>
      <c r="U45" s="1294"/>
      <c r="V45" s="1294"/>
      <c r="W45" s="1295"/>
      <c r="X45" s="1299" t="s">
        <v>840</v>
      </c>
      <c r="Y45" s="1300"/>
      <c r="Z45" s="1300"/>
      <c r="AA45" s="1300"/>
      <c r="AB45" s="1300"/>
      <c r="AC45" s="1300"/>
      <c r="AD45" s="1300"/>
      <c r="AE45" s="1300"/>
      <c r="AF45" s="1300"/>
      <c r="AG45" s="1300"/>
      <c r="AH45" s="1301"/>
      <c r="AI45" s="1293" t="s">
        <v>828</v>
      </c>
      <c r="AJ45" s="1294"/>
      <c r="AK45" s="1294"/>
      <c r="AL45" s="1294"/>
      <c r="AM45" s="1294"/>
      <c r="AN45" s="1294"/>
      <c r="AO45" s="1294"/>
      <c r="AP45" s="1294"/>
      <c r="AQ45" s="1294"/>
      <c r="AR45" s="1295"/>
      <c r="AS45" s="1265" t="s">
        <v>822</v>
      </c>
      <c r="AT45" s="1265"/>
      <c r="AU45" s="1308" t="s">
        <v>822</v>
      </c>
      <c r="AV45" s="1269"/>
    </row>
    <row r="46" spans="1:48" ht="12.75" customHeight="1">
      <c r="A46" s="1291"/>
      <c r="B46" s="1236"/>
      <c r="C46" s="1237"/>
      <c r="D46" s="1237"/>
      <c r="E46" s="1237"/>
      <c r="F46" s="1237"/>
      <c r="G46" s="1237"/>
      <c r="H46" s="1237"/>
      <c r="I46" s="1237"/>
      <c r="J46" s="1237"/>
      <c r="K46" s="1237"/>
      <c r="L46" s="1237"/>
      <c r="M46" s="1237"/>
      <c r="N46" s="1237"/>
      <c r="O46" s="1237"/>
      <c r="P46" s="1238"/>
      <c r="Q46" s="1296"/>
      <c r="R46" s="1297"/>
      <c r="S46" s="1297"/>
      <c r="T46" s="1297"/>
      <c r="U46" s="1297"/>
      <c r="V46" s="1297"/>
      <c r="W46" s="1298"/>
      <c r="X46" s="1302"/>
      <c r="Y46" s="1303"/>
      <c r="Z46" s="1303"/>
      <c r="AA46" s="1303"/>
      <c r="AB46" s="1303"/>
      <c r="AC46" s="1303"/>
      <c r="AD46" s="1303"/>
      <c r="AE46" s="1303"/>
      <c r="AF46" s="1303"/>
      <c r="AG46" s="1303"/>
      <c r="AH46" s="1304"/>
      <c r="AI46" s="1305"/>
      <c r="AJ46" s="1306"/>
      <c r="AK46" s="1306"/>
      <c r="AL46" s="1306"/>
      <c r="AM46" s="1306"/>
      <c r="AN46" s="1306"/>
      <c r="AO46" s="1306"/>
      <c r="AP46" s="1306"/>
      <c r="AQ46" s="1306"/>
      <c r="AR46" s="1307"/>
      <c r="AS46" s="1266"/>
      <c r="AT46" s="1266"/>
      <c r="AU46" s="1270"/>
      <c r="AV46" s="1271"/>
    </row>
    <row r="47" spans="1:48" ht="12.75" customHeight="1">
      <c r="A47" s="1291"/>
      <c r="B47" s="1309" t="s">
        <v>841</v>
      </c>
      <c r="C47" s="1310"/>
      <c r="D47" s="1310"/>
      <c r="E47" s="1310"/>
      <c r="F47" s="1310"/>
      <c r="G47" s="1310"/>
      <c r="H47" s="1310"/>
      <c r="I47" s="1310"/>
      <c r="J47" s="1310"/>
      <c r="K47" s="1310"/>
      <c r="L47" s="1310"/>
      <c r="M47" s="1310"/>
      <c r="N47" s="1310"/>
      <c r="O47" s="1310"/>
      <c r="P47" s="1311"/>
      <c r="Q47" s="1312" t="s">
        <v>842</v>
      </c>
      <c r="R47" s="1313"/>
      <c r="S47" s="1313"/>
      <c r="T47" s="1313"/>
      <c r="U47" s="1313"/>
      <c r="V47" s="1313"/>
      <c r="W47" s="1313"/>
      <c r="X47" s="1313"/>
      <c r="Y47" s="1313"/>
      <c r="Z47" s="1313"/>
      <c r="AA47" s="1313"/>
      <c r="AB47" s="1313"/>
      <c r="AC47" s="1313"/>
      <c r="AD47" s="1313"/>
      <c r="AE47" s="1313"/>
      <c r="AF47" s="1313"/>
      <c r="AG47" s="1313"/>
      <c r="AH47" s="1314"/>
      <c r="AI47" s="1305"/>
      <c r="AJ47" s="1306"/>
      <c r="AK47" s="1306"/>
      <c r="AL47" s="1306"/>
      <c r="AM47" s="1306"/>
      <c r="AN47" s="1306"/>
      <c r="AO47" s="1306"/>
      <c r="AP47" s="1306"/>
      <c r="AQ47" s="1306"/>
      <c r="AR47" s="1307"/>
      <c r="AS47" s="1266"/>
      <c r="AT47" s="1266"/>
      <c r="AU47" s="1270"/>
      <c r="AV47" s="1271"/>
    </row>
    <row r="48" spans="1:48" ht="12.75" customHeight="1">
      <c r="A48" s="1291"/>
      <c r="B48" s="1315" t="s">
        <v>843</v>
      </c>
      <c r="C48" s="1316"/>
      <c r="D48" s="1316"/>
      <c r="E48" s="1316"/>
      <c r="F48" s="1316"/>
      <c r="G48" s="1316"/>
      <c r="H48" s="1316"/>
      <c r="I48" s="1316"/>
      <c r="J48" s="1316"/>
      <c r="K48" s="1316"/>
      <c r="L48" s="1316"/>
      <c r="M48" s="1316"/>
      <c r="N48" s="1316"/>
      <c r="O48" s="1316"/>
      <c r="P48" s="1317"/>
      <c r="Q48" s="1277" t="s">
        <v>801</v>
      </c>
      <c r="R48" s="1278"/>
      <c r="S48" s="1278"/>
      <c r="T48" s="1278"/>
      <c r="U48" s="1278"/>
      <c r="V48" s="1278"/>
      <c r="W48" s="1279"/>
      <c r="X48" s="1321" t="s">
        <v>797</v>
      </c>
      <c r="Y48" s="1322"/>
      <c r="Z48" s="1322"/>
      <c r="AA48" s="1322"/>
      <c r="AB48" s="1322"/>
      <c r="AC48" s="1322"/>
      <c r="AD48" s="1327" t="s">
        <v>828</v>
      </c>
      <c r="AE48" s="1328"/>
      <c r="AF48" s="1328"/>
      <c r="AG48" s="1328"/>
      <c r="AH48" s="1328"/>
      <c r="AI48" s="1328"/>
      <c r="AJ48" s="1328"/>
      <c r="AK48" s="1328"/>
      <c r="AL48" s="1328"/>
      <c r="AM48" s="1328"/>
      <c r="AN48" s="1328"/>
      <c r="AO48" s="1328"/>
      <c r="AP48" s="1328"/>
      <c r="AQ48" s="1328"/>
      <c r="AR48" s="1329"/>
      <c r="AS48" s="1330" t="s">
        <v>822</v>
      </c>
      <c r="AT48" s="1330"/>
      <c r="AU48" s="1270" t="s">
        <v>822</v>
      </c>
      <c r="AV48" s="1271"/>
    </row>
    <row r="49" spans="1:48" ht="12.75" customHeight="1">
      <c r="A49" s="1291"/>
      <c r="B49" s="1315" t="s">
        <v>844</v>
      </c>
      <c r="C49" s="1316"/>
      <c r="D49" s="1316"/>
      <c r="E49" s="1316"/>
      <c r="F49" s="1316"/>
      <c r="G49" s="1316"/>
      <c r="H49" s="1316"/>
      <c r="I49" s="1316"/>
      <c r="J49" s="1316"/>
      <c r="K49" s="1316"/>
      <c r="L49" s="1316"/>
      <c r="M49" s="1316"/>
      <c r="N49" s="1316"/>
      <c r="O49" s="1316"/>
      <c r="P49" s="1317"/>
      <c r="Q49" s="1280"/>
      <c r="R49" s="1281"/>
      <c r="S49" s="1281"/>
      <c r="T49" s="1281"/>
      <c r="U49" s="1281"/>
      <c r="V49" s="1281"/>
      <c r="W49" s="1282"/>
      <c r="X49" s="1323"/>
      <c r="Y49" s="1324"/>
      <c r="Z49" s="1324"/>
      <c r="AA49" s="1324"/>
      <c r="AB49" s="1324"/>
      <c r="AC49" s="1324"/>
      <c r="AD49" s="1331" t="s">
        <v>828</v>
      </c>
      <c r="AE49" s="1332"/>
      <c r="AF49" s="1332"/>
      <c r="AG49" s="1332"/>
      <c r="AH49" s="1332"/>
      <c r="AI49" s="1332"/>
      <c r="AJ49" s="1332"/>
      <c r="AK49" s="1332"/>
      <c r="AL49" s="1332"/>
      <c r="AM49" s="1332"/>
      <c r="AN49" s="1332"/>
      <c r="AO49" s="1332"/>
      <c r="AP49" s="1332"/>
      <c r="AQ49" s="1332"/>
      <c r="AR49" s="1333"/>
      <c r="AS49" s="1330" t="s">
        <v>822</v>
      </c>
      <c r="AT49" s="1330"/>
      <c r="AU49" s="1270" t="s">
        <v>822</v>
      </c>
      <c r="AV49" s="1271"/>
    </row>
    <row r="50" spans="1:48" ht="12.75" customHeight="1" thickBot="1">
      <c r="A50" s="1292"/>
      <c r="B50" s="1239"/>
      <c r="C50" s="1240"/>
      <c r="D50" s="1240"/>
      <c r="E50" s="1240"/>
      <c r="F50" s="1240"/>
      <c r="G50" s="1240"/>
      <c r="H50" s="1240"/>
      <c r="I50" s="1240"/>
      <c r="J50" s="1240"/>
      <c r="K50" s="1240"/>
      <c r="L50" s="1240"/>
      <c r="M50" s="1240"/>
      <c r="N50" s="1240"/>
      <c r="O50" s="1240"/>
      <c r="P50" s="1241"/>
      <c r="Q50" s="1318"/>
      <c r="R50" s="1319"/>
      <c r="S50" s="1319"/>
      <c r="T50" s="1319"/>
      <c r="U50" s="1319"/>
      <c r="V50" s="1319"/>
      <c r="W50" s="1320"/>
      <c r="X50" s="1325"/>
      <c r="Y50" s="1326"/>
      <c r="Z50" s="1326"/>
      <c r="AA50" s="1326"/>
      <c r="AB50" s="1326"/>
      <c r="AC50" s="1326"/>
      <c r="AD50" s="1334"/>
      <c r="AE50" s="1335"/>
      <c r="AF50" s="1335"/>
      <c r="AG50" s="1335"/>
      <c r="AH50" s="1335"/>
      <c r="AI50" s="1335"/>
      <c r="AJ50" s="1335"/>
      <c r="AK50" s="1335"/>
      <c r="AL50" s="1335"/>
      <c r="AM50" s="1335"/>
      <c r="AN50" s="1335"/>
      <c r="AO50" s="1335"/>
      <c r="AP50" s="1335"/>
      <c r="AQ50" s="1335"/>
      <c r="AR50" s="1336"/>
      <c r="AS50" s="1267"/>
      <c r="AT50" s="1267"/>
      <c r="AU50" s="1272"/>
      <c r="AV50" s="1273"/>
    </row>
    <row r="51" spans="1:48" ht="12.75" customHeight="1">
      <c r="A51" s="1230" t="s">
        <v>845</v>
      </c>
      <c r="B51" s="1233" t="s">
        <v>846</v>
      </c>
      <c r="C51" s="1234"/>
      <c r="D51" s="1234"/>
      <c r="E51" s="1234"/>
      <c r="F51" s="1234"/>
      <c r="G51" s="1234"/>
      <c r="H51" s="1234"/>
      <c r="I51" s="1234"/>
      <c r="J51" s="1234"/>
      <c r="K51" s="1234"/>
      <c r="L51" s="1234"/>
      <c r="M51" s="1234"/>
      <c r="N51" s="1234"/>
      <c r="O51" s="1234"/>
      <c r="P51" s="1235"/>
      <c r="Q51" s="1242" t="s">
        <v>847</v>
      </c>
      <c r="R51" s="1242"/>
      <c r="S51" s="1242"/>
      <c r="T51" s="1242"/>
      <c r="U51" s="1242"/>
      <c r="V51" s="1242"/>
      <c r="W51" s="1243"/>
      <c r="X51" s="1247" t="s">
        <v>848</v>
      </c>
      <c r="Y51" s="1248"/>
      <c r="Z51" s="1248"/>
      <c r="AA51" s="1248"/>
      <c r="AB51" s="1248"/>
      <c r="AC51" s="1248"/>
      <c r="AD51" s="1248"/>
      <c r="AE51" s="1248"/>
      <c r="AF51" s="1248"/>
      <c r="AG51" s="1248"/>
      <c r="AH51" s="1248"/>
      <c r="AI51" s="1248"/>
      <c r="AJ51" s="1249"/>
      <c r="AK51" s="1256" t="s">
        <v>849</v>
      </c>
      <c r="AL51" s="1257"/>
      <c r="AM51" s="1257"/>
      <c r="AN51" s="1257"/>
      <c r="AO51" s="1257"/>
      <c r="AP51" s="1257"/>
      <c r="AQ51" s="1257"/>
      <c r="AR51" s="1258"/>
      <c r="AS51" s="1265" t="s">
        <v>822</v>
      </c>
      <c r="AT51" s="1265"/>
      <c r="AU51" s="1268" t="s">
        <v>797</v>
      </c>
      <c r="AV51" s="1269"/>
    </row>
    <row r="52" spans="1:48" ht="12.75" customHeight="1">
      <c r="A52" s="1231"/>
      <c r="B52" s="1236"/>
      <c r="C52" s="1237"/>
      <c r="D52" s="1237"/>
      <c r="E52" s="1237"/>
      <c r="F52" s="1237"/>
      <c r="G52" s="1237"/>
      <c r="H52" s="1237"/>
      <c r="I52" s="1237"/>
      <c r="J52" s="1237"/>
      <c r="K52" s="1237"/>
      <c r="L52" s="1237"/>
      <c r="M52" s="1237"/>
      <c r="N52" s="1237"/>
      <c r="O52" s="1237"/>
      <c r="P52" s="1238"/>
      <c r="Q52" s="1244"/>
      <c r="R52" s="1244"/>
      <c r="S52" s="1244"/>
      <c r="T52" s="1244"/>
      <c r="U52" s="1244"/>
      <c r="V52" s="1244"/>
      <c r="W52" s="1245"/>
      <c r="X52" s="1250"/>
      <c r="Y52" s="1251"/>
      <c r="Z52" s="1251"/>
      <c r="AA52" s="1251"/>
      <c r="AB52" s="1251"/>
      <c r="AC52" s="1251"/>
      <c r="AD52" s="1251"/>
      <c r="AE52" s="1251"/>
      <c r="AF52" s="1251"/>
      <c r="AG52" s="1251"/>
      <c r="AH52" s="1251"/>
      <c r="AI52" s="1251"/>
      <c r="AJ52" s="1252"/>
      <c r="AK52" s="1259"/>
      <c r="AL52" s="1260"/>
      <c r="AM52" s="1260"/>
      <c r="AN52" s="1260"/>
      <c r="AO52" s="1260"/>
      <c r="AP52" s="1260"/>
      <c r="AQ52" s="1260"/>
      <c r="AR52" s="1261"/>
      <c r="AS52" s="1266"/>
      <c r="AT52" s="1266"/>
      <c r="AU52" s="1270"/>
      <c r="AV52" s="1271"/>
    </row>
    <row r="53" spans="1:48" ht="12.75" customHeight="1" thickBot="1">
      <c r="A53" s="1232"/>
      <c r="B53" s="1239"/>
      <c r="C53" s="1240"/>
      <c r="D53" s="1240"/>
      <c r="E53" s="1240"/>
      <c r="F53" s="1240"/>
      <c r="G53" s="1240"/>
      <c r="H53" s="1240"/>
      <c r="I53" s="1240"/>
      <c r="J53" s="1240"/>
      <c r="K53" s="1240"/>
      <c r="L53" s="1240"/>
      <c r="M53" s="1240"/>
      <c r="N53" s="1240"/>
      <c r="O53" s="1240"/>
      <c r="P53" s="1241"/>
      <c r="Q53" s="1246"/>
      <c r="R53" s="1246"/>
      <c r="S53" s="1246"/>
      <c r="T53" s="1246"/>
      <c r="U53" s="1246"/>
      <c r="V53" s="1246"/>
      <c r="W53" s="1246"/>
      <c r="X53" s="1253"/>
      <c r="Y53" s="1254"/>
      <c r="Z53" s="1254"/>
      <c r="AA53" s="1254"/>
      <c r="AB53" s="1254"/>
      <c r="AC53" s="1254"/>
      <c r="AD53" s="1254"/>
      <c r="AE53" s="1254"/>
      <c r="AF53" s="1254"/>
      <c r="AG53" s="1254"/>
      <c r="AH53" s="1254"/>
      <c r="AI53" s="1254"/>
      <c r="AJ53" s="1255"/>
      <c r="AK53" s="1262"/>
      <c r="AL53" s="1263"/>
      <c r="AM53" s="1263"/>
      <c r="AN53" s="1263"/>
      <c r="AO53" s="1263"/>
      <c r="AP53" s="1263"/>
      <c r="AQ53" s="1263"/>
      <c r="AR53" s="1264"/>
      <c r="AS53" s="1267"/>
      <c r="AT53" s="1267"/>
      <c r="AU53" s="1272"/>
      <c r="AV53" s="1273"/>
    </row>
    <row r="54" spans="1:48" ht="12" customHeight="1"/>
    <row r="55" spans="1:48" ht="12" customHeight="1">
      <c r="A55" s="559" t="s">
        <v>850</v>
      </c>
      <c r="AD55" s="559" t="s">
        <v>851</v>
      </c>
    </row>
    <row r="56" spans="1:48" ht="12" customHeight="1">
      <c r="A56" s="1274" t="s">
        <v>852</v>
      </c>
      <c r="B56" s="1275"/>
      <c r="C56" s="1275"/>
      <c r="D56" s="1275"/>
      <c r="E56" s="1275"/>
      <c r="F56" s="1275"/>
      <c r="G56" s="1275"/>
      <c r="H56" s="1275"/>
      <c r="I56" s="1275"/>
      <c r="J56" s="1275"/>
      <c r="K56" s="1275"/>
      <c r="L56" s="1275"/>
      <c r="M56" s="1275"/>
      <c r="N56" s="1275"/>
      <c r="O56" s="1275"/>
      <c r="P56" s="1275"/>
      <c r="Q56" s="1275"/>
      <c r="R56" s="1275"/>
      <c r="S56" s="1275"/>
      <c r="T56" s="1276"/>
      <c r="U56" s="1274" t="s">
        <v>853</v>
      </c>
      <c r="V56" s="1275"/>
      <c r="W56" s="1275"/>
      <c r="X56" s="1275"/>
      <c r="Y56" s="1275"/>
      <c r="Z56" s="1275"/>
      <c r="AA56" s="1276"/>
      <c r="AB56" s="572"/>
      <c r="AC56" s="572"/>
      <c r="AD56" s="573" t="s">
        <v>854</v>
      </c>
      <c r="AE56" s="1214" t="s">
        <v>855</v>
      </c>
      <c r="AF56" s="1214"/>
      <c r="AG56" s="1214"/>
      <c r="AH56" s="1214"/>
      <c r="AI56" s="1214"/>
      <c r="AJ56" s="1214"/>
      <c r="AK56" s="1214"/>
      <c r="AL56" s="1214"/>
      <c r="AM56" s="1214"/>
      <c r="AN56" s="1214"/>
      <c r="AO56" s="1214"/>
      <c r="AP56" s="1214"/>
      <c r="AQ56" s="1214"/>
      <c r="AR56" s="1214"/>
      <c r="AS56" s="1214"/>
      <c r="AT56" s="1214"/>
      <c r="AU56" s="1214"/>
      <c r="AV56" s="1214"/>
    </row>
    <row r="57" spans="1:48" ht="13.5" customHeight="1">
      <c r="A57" s="1277" t="s">
        <v>856</v>
      </c>
      <c r="B57" s="1278"/>
      <c r="C57" s="1278"/>
      <c r="D57" s="1278"/>
      <c r="E57" s="1278"/>
      <c r="F57" s="1279"/>
      <c r="G57" s="1215" t="s">
        <v>857</v>
      </c>
      <c r="H57" s="1215"/>
      <c r="I57" s="1215"/>
      <c r="J57" s="1215"/>
      <c r="K57" s="1215"/>
      <c r="L57" s="1215"/>
      <c r="M57" s="1215"/>
      <c r="N57" s="1215"/>
      <c r="O57" s="1215"/>
      <c r="P57" s="1215"/>
      <c r="Q57" s="1215"/>
      <c r="R57" s="1215"/>
      <c r="S57" s="1215"/>
      <c r="T57" s="1215"/>
      <c r="U57" s="1216">
        <v>15000</v>
      </c>
      <c r="V57" s="1217"/>
      <c r="W57" s="1217"/>
      <c r="X57" s="1217"/>
      <c r="Y57" s="1217"/>
      <c r="Z57" s="1218" t="s">
        <v>11</v>
      </c>
      <c r="AA57" s="1219"/>
      <c r="AB57" s="574"/>
      <c r="AE57" s="1214"/>
      <c r="AF57" s="1214"/>
      <c r="AG57" s="1214"/>
      <c r="AH57" s="1214"/>
      <c r="AI57" s="1214"/>
      <c r="AJ57" s="1214"/>
      <c r="AK57" s="1214"/>
      <c r="AL57" s="1214"/>
      <c r="AM57" s="1214"/>
      <c r="AN57" s="1214"/>
      <c r="AO57" s="1214"/>
      <c r="AP57" s="1214"/>
      <c r="AQ57" s="1214"/>
      <c r="AR57" s="1214"/>
      <c r="AS57" s="1214"/>
      <c r="AT57" s="1214"/>
      <c r="AU57" s="1214"/>
      <c r="AV57" s="1214"/>
    </row>
    <row r="58" spans="1:48" ht="13.5" customHeight="1">
      <c r="A58" s="1280"/>
      <c r="B58" s="1281"/>
      <c r="C58" s="1281"/>
      <c r="D58" s="1281"/>
      <c r="E58" s="1281"/>
      <c r="F58" s="1282"/>
      <c r="G58" s="1286" t="s">
        <v>858</v>
      </c>
      <c r="H58" s="1286"/>
      <c r="I58" s="1286"/>
      <c r="J58" s="1286"/>
      <c r="K58" s="1286"/>
      <c r="L58" s="1286"/>
      <c r="M58" s="1286"/>
      <c r="N58" s="1286"/>
      <c r="O58" s="1287" t="s">
        <v>859</v>
      </c>
      <c r="P58" s="1287"/>
      <c r="Q58" s="1287"/>
      <c r="R58" s="1287"/>
      <c r="S58" s="1287"/>
      <c r="T58" s="1287"/>
      <c r="U58" s="1288">
        <v>10000</v>
      </c>
      <c r="V58" s="1289"/>
      <c r="W58" s="1289"/>
      <c r="X58" s="1289"/>
      <c r="Y58" s="1289"/>
      <c r="Z58" s="1208" t="s">
        <v>11</v>
      </c>
      <c r="AA58" s="1209"/>
      <c r="AB58" s="574"/>
      <c r="AD58" s="573" t="s">
        <v>10</v>
      </c>
      <c r="AE58" s="575" t="s">
        <v>860</v>
      </c>
      <c r="AF58" s="576"/>
      <c r="AG58" s="576"/>
      <c r="AH58" s="576"/>
      <c r="AI58" s="576"/>
      <c r="AJ58" s="576"/>
      <c r="AK58" s="576"/>
      <c r="AL58" s="576"/>
      <c r="AM58" s="576"/>
      <c r="AN58" s="576"/>
      <c r="AO58" s="576"/>
      <c r="AP58" s="576"/>
      <c r="AQ58" s="576"/>
      <c r="AR58" s="576"/>
      <c r="AS58" s="576"/>
      <c r="AT58" s="576"/>
      <c r="AU58" s="576"/>
      <c r="AV58" s="576"/>
    </row>
    <row r="59" spans="1:48" ht="13.5" customHeight="1">
      <c r="A59" s="1280"/>
      <c r="B59" s="1281"/>
      <c r="C59" s="1281"/>
      <c r="D59" s="1281"/>
      <c r="E59" s="1281"/>
      <c r="F59" s="1282"/>
      <c r="G59" s="1286"/>
      <c r="H59" s="1286"/>
      <c r="I59" s="1286"/>
      <c r="J59" s="1286"/>
      <c r="K59" s="1286"/>
      <c r="L59" s="1286"/>
      <c r="M59" s="1286"/>
      <c r="N59" s="1286"/>
      <c r="O59" s="1210" t="s">
        <v>861</v>
      </c>
      <c r="P59" s="1210"/>
      <c r="Q59" s="1210"/>
      <c r="R59" s="1210"/>
      <c r="S59" s="1210"/>
      <c r="T59" s="1210"/>
      <c r="U59" s="1211">
        <v>15000</v>
      </c>
      <c r="V59" s="1212"/>
      <c r="W59" s="1212"/>
      <c r="X59" s="1212"/>
      <c r="Y59" s="1212"/>
      <c r="Z59" s="1202" t="s">
        <v>11</v>
      </c>
      <c r="AA59" s="1213"/>
      <c r="AB59" s="574"/>
      <c r="AD59" s="573" t="s">
        <v>10</v>
      </c>
      <c r="AE59" s="1214" t="s">
        <v>862</v>
      </c>
      <c r="AF59" s="1214"/>
      <c r="AG59" s="1214"/>
      <c r="AH59" s="1214"/>
      <c r="AI59" s="1214"/>
      <c r="AJ59" s="1214"/>
      <c r="AK59" s="1214"/>
      <c r="AL59" s="1214"/>
      <c r="AM59" s="1214"/>
      <c r="AN59" s="1214"/>
      <c r="AO59" s="1214"/>
      <c r="AP59" s="1214"/>
      <c r="AQ59" s="1214"/>
      <c r="AR59" s="1214"/>
      <c r="AS59" s="1214"/>
      <c r="AT59" s="1214"/>
      <c r="AU59" s="1214"/>
      <c r="AV59" s="1214"/>
    </row>
    <row r="60" spans="1:48" ht="13.5" customHeight="1">
      <c r="A60" s="1283"/>
      <c r="B60" s="1284"/>
      <c r="C60" s="1284"/>
      <c r="D60" s="1284"/>
      <c r="E60" s="1284"/>
      <c r="F60" s="1285"/>
      <c r="G60" s="1215" t="s">
        <v>863</v>
      </c>
      <c r="H60" s="1215"/>
      <c r="I60" s="1215"/>
      <c r="J60" s="1215"/>
      <c r="K60" s="1215"/>
      <c r="L60" s="1215"/>
      <c r="M60" s="1215"/>
      <c r="N60" s="1215"/>
      <c r="O60" s="1215"/>
      <c r="P60" s="1215"/>
      <c r="Q60" s="1215"/>
      <c r="R60" s="1215"/>
      <c r="S60" s="1215"/>
      <c r="T60" s="1215"/>
      <c r="U60" s="1216">
        <v>10000</v>
      </c>
      <c r="V60" s="1217"/>
      <c r="W60" s="1217"/>
      <c r="X60" s="1217"/>
      <c r="Y60" s="1217"/>
      <c r="Z60" s="1218" t="s">
        <v>11</v>
      </c>
      <c r="AA60" s="1219"/>
      <c r="AB60" s="574"/>
      <c r="AE60" s="1214"/>
      <c r="AF60" s="1214"/>
      <c r="AG60" s="1214"/>
      <c r="AH60" s="1214"/>
      <c r="AI60" s="1214"/>
      <c r="AJ60" s="1214"/>
      <c r="AK60" s="1214"/>
      <c r="AL60" s="1214"/>
      <c r="AM60" s="1214"/>
      <c r="AN60" s="1214"/>
      <c r="AO60" s="1214"/>
      <c r="AP60" s="1214"/>
      <c r="AQ60" s="1214"/>
      <c r="AR60" s="1214"/>
      <c r="AS60" s="1214"/>
      <c r="AT60" s="1214"/>
      <c r="AU60" s="1214"/>
      <c r="AV60" s="1214"/>
    </row>
    <row r="61" spans="1:48" ht="12" customHeight="1">
      <c r="A61" s="1220" t="s">
        <v>864</v>
      </c>
      <c r="B61" s="1221"/>
      <c r="C61" s="1221"/>
      <c r="D61" s="1221"/>
      <c r="E61" s="1221"/>
      <c r="F61" s="1221"/>
      <c r="G61" s="1221"/>
      <c r="H61" s="1221"/>
      <c r="I61" s="1221"/>
      <c r="J61" s="1221"/>
      <c r="K61" s="1221"/>
      <c r="L61" s="1221"/>
      <c r="M61" s="1221"/>
      <c r="N61" s="1221"/>
      <c r="O61" s="1221"/>
      <c r="P61" s="1221"/>
      <c r="Q61" s="1221"/>
      <c r="R61" s="1221"/>
      <c r="S61" s="1221"/>
      <c r="T61" s="1222"/>
      <c r="U61" s="1226">
        <v>5000</v>
      </c>
      <c r="V61" s="1227"/>
      <c r="W61" s="1227"/>
      <c r="X61" s="1227"/>
      <c r="Y61" s="1227"/>
      <c r="Z61" s="1199" t="s">
        <v>11</v>
      </c>
      <c r="AA61" s="1200"/>
      <c r="AB61" s="574"/>
      <c r="AD61" s="577"/>
      <c r="AE61" s="1214"/>
      <c r="AF61" s="1214"/>
      <c r="AG61" s="1214"/>
      <c r="AH61" s="1214"/>
      <c r="AI61" s="1214"/>
      <c r="AJ61" s="1214"/>
      <c r="AK61" s="1214"/>
      <c r="AL61" s="1214"/>
      <c r="AM61" s="1214"/>
      <c r="AN61" s="1214"/>
      <c r="AO61" s="1214"/>
      <c r="AP61" s="1214"/>
      <c r="AQ61" s="1214"/>
      <c r="AR61" s="1214"/>
      <c r="AS61" s="1214"/>
      <c r="AT61" s="1214"/>
      <c r="AU61" s="1214"/>
      <c r="AV61" s="1214"/>
    </row>
    <row r="62" spans="1:48" ht="12" customHeight="1">
      <c r="A62" s="1223"/>
      <c r="B62" s="1224"/>
      <c r="C62" s="1224"/>
      <c r="D62" s="1224"/>
      <c r="E62" s="1224"/>
      <c r="F62" s="1224"/>
      <c r="G62" s="1224"/>
      <c r="H62" s="1224"/>
      <c r="I62" s="1224"/>
      <c r="J62" s="1224"/>
      <c r="K62" s="1224"/>
      <c r="L62" s="1224"/>
      <c r="M62" s="1224"/>
      <c r="N62" s="1224"/>
      <c r="O62" s="1224"/>
      <c r="P62" s="1224"/>
      <c r="Q62" s="1224"/>
      <c r="R62" s="1224"/>
      <c r="S62" s="1224"/>
      <c r="T62" s="1225"/>
      <c r="U62" s="1228"/>
      <c r="V62" s="1229"/>
      <c r="W62" s="1229"/>
      <c r="X62" s="1229"/>
      <c r="Y62" s="1229"/>
      <c r="Z62" s="1201"/>
      <c r="AA62" s="1202"/>
      <c r="AB62" s="574"/>
      <c r="AD62" s="573" t="s">
        <v>10</v>
      </c>
      <c r="AE62" s="1203" t="s">
        <v>865</v>
      </c>
      <c r="AF62" s="1203"/>
      <c r="AG62" s="1203"/>
      <c r="AH62" s="1203"/>
      <c r="AI62" s="1203"/>
      <c r="AJ62" s="1203"/>
      <c r="AK62" s="1203"/>
      <c r="AL62" s="1203"/>
      <c r="AM62" s="1203"/>
      <c r="AN62" s="1203"/>
      <c r="AO62" s="1203"/>
      <c r="AP62" s="1203"/>
      <c r="AQ62" s="1203"/>
      <c r="AR62" s="1203"/>
      <c r="AS62" s="1203"/>
      <c r="AT62" s="1203"/>
      <c r="AU62" s="1203"/>
      <c r="AV62" s="1203"/>
    </row>
    <row r="63" spans="1:48">
      <c r="B63" s="578"/>
      <c r="C63" s="578"/>
      <c r="D63" s="578"/>
      <c r="E63" s="578"/>
      <c r="F63" s="578"/>
      <c r="G63" s="578"/>
      <c r="H63" s="578"/>
      <c r="I63" s="578"/>
      <c r="J63" s="578"/>
      <c r="K63" s="578"/>
      <c r="L63" s="578"/>
      <c r="M63" s="578"/>
      <c r="N63" s="578"/>
      <c r="O63" s="578"/>
      <c r="P63" s="578"/>
      <c r="Q63" s="578"/>
      <c r="R63" s="578"/>
      <c r="S63" s="578"/>
      <c r="T63" s="578"/>
      <c r="AE63" s="579"/>
    </row>
    <row r="64" spans="1:48">
      <c r="A64" s="559" t="s">
        <v>866</v>
      </c>
      <c r="B64" s="578"/>
      <c r="C64" s="578"/>
      <c r="D64" s="578"/>
      <c r="E64" s="578"/>
      <c r="F64" s="578"/>
      <c r="G64" s="578"/>
      <c r="H64" s="578"/>
      <c r="I64" s="578"/>
      <c r="J64" s="578"/>
      <c r="K64" s="578"/>
      <c r="L64" s="578"/>
      <c r="M64" s="578"/>
      <c r="N64" s="578"/>
      <c r="O64" s="578"/>
      <c r="P64" s="578" t="s">
        <v>867</v>
      </c>
      <c r="Q64" s="578"/>
      <c r="R64" s="578"/>
      <c r="S64" s="578"/>
      <c r="T64" s="578"/>
      <c r="AE64" s="580" t="s">
        <v>10</v>
      </c>
      <c r="AF64" s="581" t="s">
        <v>868</v>
      </c>
      <c r="AG64" s="582"/>
      <c r="AH64" s="583"/>
      <c r="AI64" s="583"/>
      <c r="AJ64" s="583"/>
      <c r="AK64" s="583"/>
      <c r="AL64" s="583"/>
      <c r="AM64" s="583"/>
      <c r="AN64" s="583"/>
      <c r="AO64" s="583"/>
      <c r="AP64" s="583"/>
      <c r="AQ64" s="583"/>
      <c r="AR64" s="583"/>
      <c r="AS64" s="583"/>
      <c r="AT64" s="583"/>
      <c r="AU64" s="583"/>
      <c r="AV64" s="584"/>
    </row>
    <row r="65" spans="1:48" ht="12.75" customHeight="1">
      <c r="A65" s="585" t="s">
        <v>835</v>
      </c>
      <c r="B65" s="578" t="s">
        <v>869</v>
      </c>
      <c r="C65" s="578"/>
      <c r="D65" s="578"/>
      <c r="E65" s="578"/>
      <c r="P65" s="586" t="s">
        <v>870</v>
      </c>
      <c r="Q65" s="559" t="s">
        <v>871</v>
      </c>
      <c r="AE65" s="587" t="s">
        <v>835</v>
      </c>
      <c r="AF65" s="1204" t="s">
        <v>872</v>
      </c>
      <c r="AG65" s="1204"/>
      <c r="AH65" s="1204"/>
      <c r="AI65" s="1204"/>
      <c r="AJ65" s="1204"/>
      <c r="AK65" s="1204"/>
      <c r="AL65" s="1204"/>
      <c r="AM65" s="1204"/>
      <c r="AN65" s="1204"/>
      <c r="AO65" s="1204"/>
      <c r="AP65" s="1204"/>
      <c r="AQ65" s="1204"/>
      <c r="AR65" s="1204"/>
      <c r="AS65" s="1204"/>
      <c r="AT65" s="1204"/>
      <c r="AU65" s="1204"/>
      <c r="AV65" s="1205"/>
    </row>
    <row r="66" spans="1:48">
      <c r="A66" s="585" t="s">
        <v>835</v>
      </c>
      <c r="B66" s="578" t="s">
        <v>873</v>
      </c>
      <c r="C66" s="578"/>
      <c r="D66" s="578"/>
      <c r="E66" s="578"/>
      <c r="P66" s="586" t="s">
        <v>874</v>
      </c>
      <c r="Q66" s="559" t="s">
        <v>875</v>
      </c>
      <c r="AE66" s="587"/>
      <c r="AF66" s="1204"/>
      <c r="AG66" s="1204"/>
      <c r="AH66" s="1204"/>
      <c r="AI66" s="1204"/>
      <c r="AJ66" s="1204"/>
      <c r="AK66" s="1204"/>
      <c r="AL66" s="1204"/>
      <c r="AM66" s="1204"/>
      <c r="AN66" s="1204"/>
      <c r="AO66" s="1204"/>
      <c r="AP66" s="1204"/>
      <c r="AQ66" s="1204"/>
      <c r="AR66" s="1204"/>
      <c r="AS66" s="1204"/>
      <c r="AT66" s="1204"/>
      <c r="AU66" s="1204"/>
      <c r="AV66" s="1205"/>
    </row>
    <row r="67" spans="1:48" ht="12.75" customHeight="1">
      <c r="A67" s="585" t="s">
        <v>835</v>
      </c>
      <c r="B67" s="578" t="s">
        <v>876</v>
      </c>
      <c r="C67" s="578"/>
      <c r="D67" s="578"/>
      <c r="E67" s="578"/>
      <c r="P67" s="586" t="s">
        <v>877</v>
      </c>
      <c r="Q67" s="559" t="s">
        <v>878</v>
      </c>
      <c r="AE67" s="587" t="s">
        <v>835</v>
      </c>
      <c r="AF67" s="1204" t="s">
        <v>879</v>
      </c>
      <c r="AG67" s="1204"/>
      <c r="AH67" s="1204"/>
      <c r="AI67" s="1204"/>
      <c r="AJ67" s="1204"/>
      <c r="AK67" s="1204"/>
      <c r="AL67" s="1204"/>
      <c r="AM67" s="1204"/>
      <c r="AN67" s="1204"/>
      <c r="AO67" s="1204"/>
      <c r="AP67" s="1204"/>
      <c r="AQ67" s="1204"/>
      <c r="AR67" s="1204"/>
      <c r="AS67" s="1204"/>
      <c r="AT67" s="1204"/>
      <c r="AU67" s="1204"/>
      <c r="AV67" s="1205"/>
    </row>
    <row r="68" spans="1:48">
      <c r="A68" s="585" t="s">
        <v>835</v>
      </c>
      <c r="B68" s="559" t="s">
        <v>880</v>
      </c>
      <c r="P68" s="586" t="s">
        <v>870</v>
      </c>
      <c r="Q68" s="559" t="s">
        <v>881</v>
      </c>
      <c r="AE68" s="587"/>
      <c r="AF68" s="1204"/>
      <c r="AG68" s="1204"/>
      <c r="AH68" s="1204"/>
      <c r="AI68" s="1204"/>
      <c r="AJ68" s="1204"/>
      <c r="AK68" s="1204"/>
      <c r="AL68" s="1204"/>
      <c r="AM68" s="1204"/>
      <c r="AN68" s="1204"/>
      <c r="AO68" s="1204"/>
      <c r="AP68" s="1204"/>
      <c r="AQ68" s="1204"/>
      <c r="AR68" s="1204"/>
      <c r="AS68" s="1204"/>
      <c r="AT68" s="1204"/>
      <c r="AU68" s="1204"/>
      <c r="AV68" s="1205"/>
    </row>
    <row r="69" spans="1:48" ht="12.75" customHeight="1">
      <c r="AE69" s="587" t="s">
        <v>835</v>
      </c>
      <c r="AF69" s="1204" t="s">
        <v>882</v>
      </c>
      <c r="AG69" s="1204"/>
      <c r="AH69" s="1204"/>
      <c r="AI69" s="1204"/>
      <c r="AJ69" s="1204"/>
      <c r="AK69" s="1204"/>
      <c r="AL69" s="1204"/>
      <c r="AM69" s="1204"/>
      <c r="AN69" s="1204"/>
      <c r="AO69" s="1204"/>
      <c r="AP69" s="1204"/>
      <c r="AQ69" s="1204"/>
      <c r="AR69" s="1204"/>
      <c r="AS69" s="1204"/>
      <c r="AT69" s="1204"/>
      <c r="AU69" s="1204"/>
      <c r="AV69" s="1205"/>
    </row>
    <row r="70" spans="1:48">
      <c r="AE70" s="588"/>
      <c r="AF70" s="1206"/>
      <c r="AG70" s="1206"/>
      <c r="AH70" s="1206"/>
      <c r="AI70" s="1206"/>
      <c r="AJ70" s="1206"/>
      <c r="AK70" s="1206"/>
      <c r="AL70" s="1206"/>
      <c r="AM70" s="1206"/>
      <c r="AN70" s="1206"/>
      <c r="AO70" s="1206"/>
      <c r="AP70" s="1206"/>
      <c r="AQ70" s="1206"/>
      <c r="AR70" s="1206"/>
      <c r="AS70" s="1206"/>
      <c r="AT70" s="1206"/>
      <c r="AU70" s="1206"/>
      <c r="AV70" s="1207"/>
    </row>
  </sheetData>
  <mergeCells count="151">
    <mergeCell ref="A4:P5"/>
    <mergeCell ref="Q4:W5"/>
    <mergeCell ref="X4:AF5"/>
    <mergeCell ref="AG4:AR5"/>
    <mergeCell ref="AS4:AT5"/>
    <mergeCell ref="AU4:AV5"/>
    <mergeCell ref="A6:A16"/>
    <mergeCell ref="B6:P8"/>
    <mergeCell ref="X6:AF9"/>
    <mergeCell ref="AG6:AR8"/>
    <mergeCell ref="AS6:AT8"/>
    <mergeCell ref="AU6:AV8"/>
    <mergeCell ref="Q8:W9"/>
    <mergeCell ref="B9:P11"/>
    <mergeCell ref="AG9:AR11"/>
    <mergeCell ref="AS9:AT11"/>
    <mergeCell ref="B14:P16"/>
    <mergeCell ref="Q14:W16"/>
    <mergeCell ref="X14:AH16"/>
    <mergeCell ref="AI14:AR16"/>
    <mergeCell ref="AS14:AT16"/>
    <mergeCell ref="AU14:AV16"/>
    <mergeCell ref="AU9:AV11"/>
    <mergeCell ref="S10:AF11"/>
    <mergeCell ref="B12:P13"/>
    <mergeCell ref="V12:AF13"/>
    <mergeCell ref="AG12:AR13"/>
    <mergeCell ref="AS12:AT13"/>
    <mergeCell ref="AU12:AV13"/>
    <mergeCell ref="A28:A31"/>
    <mergeCell ref="B28:Q29"/>
    <mergeCell ref="R28:W44"/>
    <mergeCell ref="X28:AC44"/>
    <mergeCell ref="AD28:AR28"/>
    <mergeCell ref="AU17:AV19"/>
    <mergeCell ref="B20:R20"/>
    <mergeCell ref="S20:U25"/>
    <mergeCell ref="V20:AD21"/>
    <mergeCell ref="AE20:AR20"/>
    <mergeCell ref="AS20:AT21"/>
    <mergeCell ref="AU20:AV21"/>
    <mergeCell ref="B21:R21"/>
    <mergeCell ref="AE21:AR21"/>
    <mergeCell ref="B22:R25"/>
    <mergeCell ref="A17:A27"/>
    <mergeCell ref="B17:P19"/>
    <mergeCell ref="Q17:U19"/>
    <mergeCell ref="V17:AL19"/>
    <mergeCell ref="AM17:AR19"/>
    <mergeCell ref="AS17:AT19"/>
    <mergeCell ref="V22:X25"/>
    <mergeCell ref="Y22:AR22"/>
    <mergeCell ref="AS22:AT25"/>
    <mergeCell ref="AS28:AT29"/>
    <mergeCell ref="AU28:AV29"/>
    <mergeCell ref="AD29:AR29"/>
    <mergeCell ref="B30:Q31"/>
    <mergeCell ref="AD30:AR30"/>
    <mergeCell ref="AS30:AT31"/>
    <mergeCell ref="AU30:AV31"/>
    <mergeCell ref="AD31:AR31"/>
    <mergeCell ref="AU22:AV25"/>
    <mergeCell ref="Y23:AR25"/>
    <mergeCell ref="B26:AR27"/>
    <mergeCell ref="AS26:AT27"/>
    <mergeCell ref="AU26:AV27"/>
    <mergeCell ref="AU34:AV35"/>
    <mergeCell ref="AD35:AR35"/>
    <mergeCell ref="A36:A39"/>
    <mergeCell ref="B36:G39"/>
    <mergeCell ref="H36:Q37"/>
    <mergeCell ref="AD36:AR37"/>
    <mergeCell ref="AS36:AT37"/>
    <mergeCell ref="AU36:AV37"/>
    <mergeCell ref="H38:Q39"/>
    <mergeCell ref="AD38:AR39"/>
    <mergeCell ref="A32:A35"/>
    <mergeCell ref="B32:G35"/>
    <mergeCell ref="H32:Q33"/>
    <mergeCell ref="AD32:AR32"/>
    <mergeCell ref="AS32:AT33"/>
    <mergeCell ref="AU32:AV33"/>
    <mergeCell ref="AD33:AR33"/>
    <mergeCell ref="H34:Q35"/>
    <mergeCell ref="AD34:AR34"/>
    <mergeCell ref="AS34:AT35"/>
    <mergeCell ref="AS38:AT39"/>
    <mergeCell ref="AU38:AV39"/>
    <mergeCell ref="A40:A44"/>
    <mergeCell ref="B40:G44"/>
    <mergeCell ref="H40:Q42"/>
    <mergeCell ref="AD40:AR40"/>
    <mergeCell ref="AS40:AT42"/>
    <mergeCell ref="AU40:AV42"/>
    <mergeCell ref="AD41:AR42"/>
    <mergeCell ref="H43:Q44"/>
    <mergeCell ref="AD43:AR43"/>
    <mergeCell ref="AS43:AT44"/>
    <mergeCell ref="AU43:AV44"/>
    <mergeCell ref="AD44:AR44"/>
    <mergeCell ref="A45:A50"/>
    <mergeCell ref="B45:P46"/>
    <mergeCell ref="Q45:W46"/>
    <mergeCell ref="X45:AH46"/>
    <mergeCell ref="AI45:AR47"/>
    <mergeCell ref="AS45:AT47"/>
    <mergeCell ref="AU45:AV47"/>
    <mergeCell ref="B47:P47"/>
    <mergeCell ref="Q47:AH47"/>
    <mergeCell ref="B48:P48"/>
    <mergeCell ref="Q48:W50"/>
    <mergeCell ref="X48:AC50"/>
    <mergeCell ref="AD48:AR48"/>
    <mergeCell ref="AS48:AT48"/>
    <mergeCell ref="AU48:AV48"/>
    <mergeCell ref="B49:P50"/>
    <mergeCell ref="AD49:AR50"/>
    <mergeCell ref="AS49:AT50"/>
    <mergeCell ref="AU49:AV50"/>
    <mergeCell ref="A51:A53"/>
    <mergeCell ref="B51:P53"/>
    <mergeCell ref="Q51:W53"/>
    <mergeCell ref="X51:AJ53"/>
    <mergeCell ref="AK51:AR53"/>
    <mergeCell ref="AS51:AT53"/>
    <mergeCell ref="AU51:AV53"/>
    <mergeCell ref="A56:T56"/>
    <mergeCell ref="U56:AA56"/>
    <mergeCell ref="AE56:AV57"/>
    <mergeCell ref="A57:F60"/>
    <mergeCell ref="G57:T57"/>
    <mergeCell ref="U57:Y57"/>
    <mergeCell ref="Z57:AA57"/>
    <mergeCell ref="G58:N59"/>
    <mergeCell ref="O58:T58"/>
    <mergeCell ref="U58:Y58"/>
    <mergeCell ref="Z61:AA62"/>
    <mergeCell ref="AE62:AV62"/>
    <mergeCell ref="AF65:AV66"/>
    <mergeCell ref="AF67:AV68"/>
    <mergeCell ref="AF69:AV70"/>
    <mergeCell ref="Z58:AA58"/>
    <mergeCell ref="O59:T59"/>
    <mergeCell ref="U59:Y59"/>
    <mergeCell ref="Z59:AA59"/>
    <mergeCell ref="AE59:AV61"/>
    <mergeCell ref="G60:T60"/>
    <mergeCell ref="U60:Y60"/>
    <mergeCell ref="Z60:AA60"/>
    <mergeCell ref="A61:T62"/>
    <mergeCell ref="U61:Y62"/>
  </mergeCells>
  <phoneticPr fontId="2"/>
  <printOptions horizontalCentered="1" verticalCentered="1"/>
  <pageMargins left="0.55118110236220474" right="0.2" top="0.23622047244094491" bottom="0.2" header="0" footer="0.2"/>
  <pageSetup paperSize="9" scale="95" orientation="portrait" horizontalDpi="4294967293" verticalDpi="300" r:id="rId1"/>
  <headerFooter alignWithMargins="0"/>
</worksheet>
</file>

<file path=xl/worksheets/sheet11.xml><?xml version="1.0" encoding="utf-8"?>
<worksheet xmlns="http://schemas.openxmlformats.org/spreadsheetml/2006/main" xmlns:r="http://schemas.openxmlformats.org/officeDocument/2006/relationships">
  <sheetPr codeName="Sheet10">
    <tabColor rgb="FFFFFF00"/>
  </sheetPr>
  <dimension ref="A1:AB72"/>
  <sheetViews>
    <sheetView showGridLines="0" workbookViewId="0">
      <selection activeCell="R21" sqref="R21"/>
    </sheetView>
  </sheetViews>
  <sheetFormatPr defaultRowHeight="12"/>
  <cols>
    <col min="1" max="1" width="4.140625" style="72" customWidth="1"/>
    <col min="2" max="34" width="4.28515625" style="35" customWidth="1"/>
    <col min="35" max="16384" width="9.140625" style="35"/>
  </cols>
  <sheetData>
    <row r="1" spans="1:27">
      <c r="A1" s="72">
        <v>1</v>
      </c>
      <c r="B1" s="35" t="s">
        <v>8</v>
      </c>
    </row>
    <row r="2" spans="1:27">
      <c r="B2" s="72" t="s">
        <v>15</v>
      </c>
      <c r="C2" s="3" t="s">
        <v>120</v>
      </c>
    </row>
    <row r="3" spans="1:27">
      <c r="D3" s="3" t="s">
        <v>119</v>
      </c>
      <c r="E3" s="3" t="s">
        <v>121</v>
      </c>
      <c r="AA3" s="4" t="s">
        <v>553</v>
      </c>
    </row>
    <row r="5" spans="1:27">
      <c r="A5" s="72">
        <v>2</v>
      </c>
      <c r="B5" s="35" t="s">
        <v>122</v>
      </c>
    </row>
    <row r="6" spans="1:27">
      <c r="B6" s="72" t="s">
        <v>15</v>
      </c>
      <c r="C6" s="3" t="s">
        <v>123</v>
      </c>
    </row>
    <row r="7" spans="1:27">
      <c r="B7" s="72"/>
      <c r="C7" s="3"/>
    </row>
    <row r="8" spans="1:27">
      <c r="C8" s="2" t="s">
        <v>0</v>
      </c>
      <c r="D8" s="3" t="s">
        <v>124</v>
      </c>
      <c r="N8" s="2" t="s">
        <v>0</v>
      </c>
      <c r="O8" s="3" t="s">
        <v>125</v>
      </c>
    </row>
    <row r="9" spans="1:27">
      <c r="C9" s="2" t="s">
        <v>0</v>
      </c>
      <c r="D9" s="3" t="s">
        <v>962</v>
      </c>
    </row>
    <row r="10" spans="1:27">
      <c r="C10" s="2" t="s">
        <v>0</v>
      </c>
      <c r="D10" s="3" t="s">
        <v>963</v>
      </c>
    </row>
    <row r="11" spans="1:27">
      <c r="C11" s="2" t="s">
        <v>0</v>
      </c>
      <c r="D11" s="3" t="s">
        <v>126</v>
      </c>
    </row>
    <row r="12" spans="1:27">
      <c r="C12" s="2" t="s">
        <v>0</v>
      </c>
      <c r="D12" s="3" t="s">
        <v>127</v>
      </c>
    </row>
    <row r="13" spans="1:27">
      <c r="C13" s="2"/>
      <c r="D13" s="3"/>
    </row>
    <row r="15" spans="1:27">
      <c r="A15" s="72">
        <v>3</v>
      </c>
      <c r="B15" s="35" t="s">
        <v>48</v>
      </c>
    </row>
    <row r="16" spans="1:27">
      <c r="B16" s="2" t="s">
        <v>0</v>
      </c>
      <c r="C16" s="4" t="s">
        <v>128</v>
      </c>
      <c r="G16" s="4" t="s">
        <v>965</v>
      </c>
      <c r="AA16" s="783" t="s">
        <v>964</v>
      </c>
    </row>
    <row r="17" spans="1:24">
      <c r="B17" s="2" t="s">
        <v>0</v>
      </c>
      <c r="C17" s="4" t="s">
        <v>966</v>
      </c>
      <c r="J17" s="4" t="s">
        <v>967</v>
      </c>
    </row>
    <row r="18" spans="1:24">
      <c r="B18" s="2" t="s">
        <v>0</v>
      </c>
      <c r="C18" s="4" t="s">
        <v>968</v>
      </c>
      <c r="J18" s="4" t="s">
        <v>129</v>
      </c>
    </row>
    <row r="19" spans="1:24">
      <c r="B19" s="2" t="s">
        <v>0</v>
      </c>
      <c r="C19" s="4" t="s">
        <v>975</v>
      </c>
      <c r="M19" s="4" t="s">
        <v>965</v>
      </c>
    </row>
    <row r="20" spans="1:24">
      <c r="B20" s="2" t="s">
        <v>0</v>
      </c>
      <c r="C20" s="4" t="s">
        <v>977</v>
      </c>
      <c r="M20" s="4"/>
      <c r="O20" s="4"/>
      <c r="R20" s="4"/>
      <c r="S20" s="4" t="s">
        <v>976</v>
      </c>
    </row>
    <row r="21" spans="1:24">
      <c r="B21" s="2" t="s">
        <v>0</v>
      </c>
      <c r="C21" s="35" t="s">
        <v>130</v>
      </c>
      <c r="P21" s="35" t="s">
        <v>131</v>
      </c>
    </row>
    <row r="22" spans="1:24">
      <c r="B22" s="2"/>
    </row>
    <row r="24" spans="1:24">
      <c r="A24" s="72">
        <v>4</v>
      </c>
      <c r="B24" s="35" t="s">
        <v>132</v>
      </c>
    </row>
    <row r="25" spans="1:24">
      <c r="B25" s="2" t="s">
        <v>0</v>
      </c>
      <c r="C25" s="3" t="s">
        <v>133</v>
      </c>
    </row>
    <row r="26" spans="1:24">
      <c r="B26" s="2" t="s">
        <v>0</v>
      </c>
      <c r="C26" s="3" t="s">
        <v>134</v>
      </c>
    </row>
    <row r="27" spans="1:24">
      <c r="B27" s="2" t="s">
        <v>0</v>
      </c>
      <c r="C27" s="3" t="s">
        <v>135</v>
      </c>
    </row>
    <row r="28" spans="1:24">
      <c r="B28" s="2" t="s">
        <v>0</v>
      </c>
      <c r="C28" s="1144" t="s">
        <v>136</v>
      </c>
      <c r="D28" s="1144"/>
      <c r="E28" s="1144"/>
      <c r="F28" s="1144"/>
      <c r="G28" s="1144"/>
      <c r="H28" s="1144"/>
      <c r="I28" s="1144"/>
      <c r="J28" s="1144"/>
      <c r="K28" s="1144"/>
      <c r="L28" s="1144"/>
      <c r="M28" s="1144"/>
      <c r="N28" s="1144"/>
      <c r="O28" s="1144"/>
      <c r="P28" s="1144"/>
      <c r="Q28" s="1144"/>
      <c r="R28" s="1144"/>
      <c r="S28" s="1144"/>
      <c r="T28" s="1144"/>
      <c r="U28" s="1144"/>
      <c r="V28" s="1144"/>
      <c r="W28" s="1144"/>
      <c r="X28" s="5"/>
    </row>
    <row r="29" spans="1:24">
      <c r="C29" s="1144"/>
      <c r="D29" s="1144"/>
      <c r="E29" s="1144"/>
      <c r="F29" s="1144"/>
      <c r="G29" s="1144"/>
      <c r="H29" s="1144"/>
      <c r="I29" s="1144"/>
      <c r="J29" s="1144"/>
      <c r="K29" s="1144"/>
      <c r="L29" s="1144"/>
      <c r="M29" s="1144"/>
      <c r="N29" s="1144"/>
      <c r="O29" s="1144"/>
      <c r="P29" s="1144"/>
      <c r="Q29" s="1144"/>
      <c r="R29" s="1144"/>
      <c r="S29" s="1144"/>
      <c r="T29" s="1144"/>
      <c r="U29" s="1144"/>
      <c r="V29" s="1144"/>
      <c r="W29" s="1144"/>
    </row>
    <row r="30" spans="1:24">
      <c r="C30" s="14"/>
      <c r="D30" s="14"/>
      <c r="E30" s="14"/>
      <c r="F30" s="14"/>
      <c r="G30" s="14"/>
      <c r="H30" s="14"/>
      <c r="I30" s="14"/>
      <c r="J30" s="14"/>
      <c r="K30" s="14"/>
      <c r="L30" s="14"/>
      <c r="M30" s="14"/>
      <c r="N30" s="14"/>
      <c r="O30" s="14"/>
      <c r="P30" s="14"/>
      <c r="Q30" s="14"/>
      <c r="R30" s="14"/>
      <c r="S30" s="14"/>
      <c r="T30" s="14"/>
      <c r="U30" s="14"/>
      <c r="V30" s="14"/>
      <c r="W30" s="14"/>
    </row>
    <row r="32" spans="1:24">
      <c r="A32" s="72">
        <v>5</v>
      </c>
      <c r="B32" s="35" t="s">
        <v>137</v>
      </c>
    </row>
    <row r="33" spans="1:24">
      <c r="B33" s="72" t="s">
        <v>15</v>
      </c>
      <c r="C33" s="35" t="s">
        <v>138</v>
      </c>
    </row>
    <row r="34" spans="1:24">
      <c r="C34" s="35" t="s">
        <v>139</v>
      </c>
    </row>
    <row r="37" spans="1:24">
      <c r="A37" s="72">
        <v>6</v>
      </c>
      <c r="B37" s="3" t="s">
        <v>140</v>
      </c>
    </row>
    <row r="38" spans="1:24">
      <c r="B38" s="72" t="s">
        <v>15</v>
      </c>
      <c r="C38" s="1144" t="s">
        <v>141</v>
      </c>
      <c r="D38" s="1144"/>
      <c r="E38" s="1144"/>
      <c r="F38" s="1144"/>
      <c r="G38" s="1144"/>
      <c r="H38" s="1144"/>
      <c r="I38" s="1144"/>
      <c r="J38" s="1144"/>
      <c r="K38" s="1144"/>
      <c r="L38" s="1144"/>
      <c r="M38" s="1144"/>
      <c r="N38" s="1144"/>
      <c r="O38" s="1144"/>
      <c r="P38" s="1144"/>
      <c r="Q38" s="1144"/>
      <c r="R38" s="1144"/>
      <c r="S38" s="1144"/>
      <c r="T38" s="1144"/>
      <c r="U38" s="1144"/>
      <c r="V38" s="1144"/>
      <c r="W38" s="1144"/>
    </row>
    <row r="39" spans="1:24">
      <c r="C39" s="1144"/>
      <c r="D39" s="1144"/>
      <c r="E39" s="1144"/>
      <c r="F39" s="1144"/>
      <c r="G39" s="1144"/>
      <c r="H39" s="1144"/>
      <c r="I39" s="1144"/>
      <c r="J39" s="1144"/>
      <c r="K39" s="1144"/>
      <c r="L39" s="1144"/>
      <c r="M39" s="1144"/>
      <c r="N39" s="1144"/>
      <c r="O39" s="1144"/>
      <c r="P39" s="1144"/>
      <c r="Q39" s="1144"/>
      <c r="R39" s="1144"/>
      <c r="S39" s="1144"/>
      <c r="T39" s="1144"/>
      <c r="U39" s="1144"/>
      <c r="V39" s="1144"/>
      <c r="W39" s="1144"/>
    </row>
    <row r="40" spans="1:24">
      <c r="C40" s="1144"/>
      <c r="D40" s="1144"/>
      <c r="E40" s="1144"/>
      <c r="F40" s="1144"/>
      <c r="G40" s="1144"/>
      <c r="H40" s="1144"/>
      <c r="I40" s="1144"/>
      <c r="J40" s="1144"/>
      <c r="K40" s="1144"/>
      <c r="L40" s="1144"/>
      <c r="M40" s="1144"/>
      <c r="N40" s="1144"/>
      <c r="O40" s="1144"/>
      <c r="P40" s="1144"/>
      <c r="Q40" s="1144"/>
      <c r="R40" s="1144"/>
      <c r="S40" s="1144"/>
      <c r="T40" s="1144"/>
      <c r="U40" s="1144"/>
      <c r="V40" s="1144"/>
      <c r="W40" s="1144"/>
    </row>
    <row r="41" spans="1:24">
      <c r="B41" s="72" t="s">
        <v>15</v>
      </c>
      <c r="C41" s="1144" t="s">
        <v>142</v>
      </c>
      <c r="D41" s="1144"/>
      <c r="E41" s="1144"/>
      <c r="F41" s="1144"/>
      <c r="G41" s="1144"/>
      <c r="H41" s="1144"/>
      <c r="I41" s="1144"/>
      <c r="J41" s="1144"/>
      <c r="K41" s="1144"/>
      <c r="L41" s="1144"/>
      <c r="M41" s="1144"/>
      <c r="N41" s="1144"/>
      <c r="O41" s="1144"/>
      <c r="P41" s="1144"/>
      <c r="Q41" s="1144"/>
      <c r="R41" s="1144"/>
      <c r="S41" s="1144"/>
      <c r="T41" s="1144"/>
      <c r="U41" s="1144"/>
      <c r="V41" s="1144"/>
      <c r="W41" s="1144"/>
    </row>
    <row r="42" spans="1:24">
      <c r="C42" s="1144"/>
      <c r="D42" s="1144"/>
      <c r="E42" s="1144"/>
      <c r="F42" s="1144"/>
      <c r="G42" s="1144"/>
      <c r="H42" s="1144"/>
      <c r="I42" s="1144"/>
      <c r="J42" s="1144"/>
      <c r="K42" s="1144"/>
      <c r="L42" s="1144"/>
      <c r="M42" s="1144"/>
      <c r="N42" s="1144"/>
      <c r="O42" s="1144"/>
      <c r="P42" s="1144"/>
      <c r="Q42" s="1144"/>
      <c r="R42" s="1144"/>
      <c r="S42" s="1144"/>
      <c r="T42" s="1144"/>
      <c r="U42" s="1144"/>
      <c r="V42" s="1144"/>
      <c r="W42" s="1144"/>
    </row>
    <row r="43" spans="1:24">
      <c r="C43" s="14"/>
      <c r="D43" s="14"/>
      <c r="E43" s="14"/>
      <c r="F43" s="14"/>
      <c r="G43" s="14"/>
      <c r="H43" s="14"/>
      <c r="I43" s="14"/>
      <c r="J43" s="14"/>
      <c r="K43" s="14"/>
      <c r="L43" s="14"/>
      <c r="M43" s="14"/>
      <c r="N43" s="14"/>
      <c r="O43" s="14"/>
      <c r="P43" s="14"/>
      <c r="Q43" s="14"/>
      <c r="R43" s="14"/>
      <c r="S43" s="14"/>
      <c r="T43" s="14"/>
      <c r="U43" s="14"/>
      <c r="V43" s="14"/>
      <c r="W43" s="14"/>
    </row>
    <row r="44" spans="1:24">
      <c r="A44" s="72">
        <v>7</v>
      </c>
      <c r="B44" s="3" t="s">
        <v>143</v>
      </c>
    </row>
    <row r="45" spans="1:24">
      <c r="B45" s="72" t="s">
        <v>15</v>
      </c>
      <c r="C45" s="1144" t="s">
        <v>144</v>
      </c>
      <c r="D45" s="1144"/>
      <c r="E45" s="1144"/>
      <c r="F45" s="1144"/>
      <c r="G45" s="1144"/>
      <c r="H45" s="1144"/>
      <c r="I45" s="1144"/>
      <c r="J45" s="1144"/>
      <c r="K45" s="1144"/>
      <c r="L45" s="1144"/>
      <c r="M45" s="1144"/>
      <c r="N45" s="1144"/>
      <c r="O45" s="1144"/>
      <c r="P45" s="1144"/>
      <c r="Q45" s="1144"/>
      <c r="R45" s="1144"/>
      <c r="S45" s="1144"/>
      <c r="T45" s="1144"/>
      <c r="U45" s="1144"/>
      <c r="V45" s="1144"/>
      <c r="W45" s="1144"/>
      <c r="X45" s="5"/>
    </row>
    <row r="46" spans="1:24">
      <c r="C46" s="1144"/>
      <c r="D46" s="1144"/>
      <c r="E46" s="1144"/>
      <c r="F46" s="1144"/>
      <c r="G46" s="1144"/>
      <c r="H46" s="1144"/>
      <c r="I46" s="1144"/>
      <c r="J46" s="1144"/>
      <c r="K46" s="1144"/>
      <c r="L46" s="1144"/>
      <c r="M46" s="1144"/>
      <c r="N46" s="1144"/>
      <c r="O46" s="1144"/>
      <c r="P46" s="1144"/>
      <c r="Q46" s="1144"/>
      <c r="R46" s="1144"/>
      <c r="S46" s="1144"/>
      <c r="T46" s="1144"/>
      <c r="U46" s="1144"/>
      <c r="V46" s="1144"/>
      <c r="W46" s="1144"/>
      <c r="X46" s="5"/>
    </row>
    <row r="47" spans="1:24">
      <c r="C47" s="14"/>
      <c r="D47" s="14"/>
      <c r="E47" s="14"/>
      <c r="F47" s="14"/>
      <c r="G47" s="14"/>
      <c r="H47" s="14"/>
      <c r="I47" s="14"/>
      <c r="J47" s="14"/>
      <c r="K47" s="14"/>
      <c r="L47" s="14"/>
      <c r="M47" s="14"/>
      <c r="N47" s="14"/>
      <c r="O47" s="14"/>
      <c r="P47" s="14"/>
      <c r="Q47" s="14"/>
      <c r="R47" s="14"/>
      <c r="S47" s="14"/>
      <c r="T47" s="14"/>
      <c r="U47" s="14"/>
      <c r="V47" s="14"/>
      <c r="W47" s="14"/>
      <c r="X47" s="5"/>
    </row>
    <row r="48" spans="1:24">
      <c r="C48" s="5"/>
      <c r="D48" s="5"/>
      <c r="E48" s="5"/>
      <c r="F48" s="5"/>
      <c r="G48" s="5"/>
      <c r="H48" s="5"/>
      <c r="I48" s="5"/>
      <c r="J48" s="5"/>
      <c r="K48" s="5"/>
      <c r="L48" s="5"/>
      <c r="M48" s="5"/>
      <c r="N48" s="5"/>
      <c r="O48" s="5"/>
      <c r="P48" s="5"/>
      <c r="Q48" s="5"/>
      <c r="R48" s="5"/>
      <c r="S48" s="5"/>
      <c r="T48" s="5"/>
      <c r="U48" s="5"/>
      <c r="V48" s="5"/>
      <c r="W48" s="5"/>
      <c r="X48" s="5"/>
    </row>
    <row r="49" spans="1:28">
      <c r="A49" s="72">
        <v>8</v>
      </c>
      <c r="B49" s="35" t="s">
        <v>145</v>
      </c>
      <c r="C49" s="5"/>
      <c r="D49" s="5"/>
      <c r="E49" s="5"/>
      <c r="F49" s="5"/>
      <c r="G49" s="5"/>
      <c r="H49" s="5"/>
      <c r="I49" s="5"/>
      <c r="J49" s="5"/>
      <c r="K49" s="5"/>
      <c r="L49" s="5"/>
      <c r="M49" s="5"/>
      <c r="N49" s="5"/>
      <c r="O49" s="5"/>
      <c r="P49" s="5"/>
      <c r="Q49" s="5"/>
      <c r="R49" s="5"/>
      <c r="S49" s="5"/>
      <c r="T49" s="5"/>
      <c r="U49" s="5"/>
      <c r="V49" s="5"/>
      <c r="W49" s="5"/>
      <c r="X49" s="5"/>
    </row>
    <row r="50" spans="1:28">
      <c r="C50" s="5"/>
      <c r="D50" s="5"/>
      <c r="E50" s="5"/>
      <c r="F50" s="5"/>
      <c r="G50" s="5"/>
      <c r="H50" s="5"/>
      <c r="I50" s="5"/>
      <c r="J50" s="5"/>
      <c r="K50" s="5"/>
      <c r="L50" s="5"/>
      <c r="M50" s="5"/>
      <c r="N50" s="5"/>
      <c r="O50" s="5"/>
      <c r="P50" s="5"/>
      <c r="Q50" s="5"/>
      <c r="R50" s="5"/>
      <c r="S50" s="5"/>
      <c r="T50" s="5"/>
      <c r="U50" s="5"/>
      <c r="V50" s="5"/>
      <c r="W50" s="5"/>
      <c r="X50" s="5"/>
    </row>
    <row r="51" spans="1:28">
      <c r="B51" s="72" t="s">
        <v>15</v>
      </c>
      <c r="C51" s="1144" t="s">
        <v>146</v>
      </c>
      <c r="D51" s="1144"/>
      <c r="E51" s="1144"/>
      <c r="F51" s="1144"/>
      <c r="G51" s="1144"/>
      <c r="H51" s="1144"/>
      <c r="I51" s="1144"/>
      <c r="J51" s="1144"/>
      <c r="K51" s="1144"/>
      <c r="L51" s="1144"/>
      <c r="M51" s="1144"/>
      <c r="N51" s="1144"/>
      <c r="O51" s="1144"/>
      <c r="P51" s="1144"/>
      <c r="Q51" s="1144"/>
      <c r="R51" s="1144"/>
      <c r="S51" s="1144"/>
      <c r="T51" s="1144"/>
      <c r="U51" s="1144"/>
      <c r="V51" s="1144"/>
      <c r="W51" s="1144"/>
      <c r="X51" s="5"/>
      <c r="Y51" s="5"/>
    </row>
    <row r="52" spans="1:28">
      <c r="C52" s="1144"/>
      <c r="D52" s="1144"/>
      <c r="E52" s="1144"/>
      <c r="F52" s="1144"/>
      <c r="G52" s="1144"/>
      <c r="H52" s="1144"/>
      <c r="I52" s="1144"/>
      <c r="J52" s="1144"/>
      <c r="K52" s="1144"/>
      <c r="L52" s="1144"/>
      <c r="M52" s="1144"/>
      <c r="N52" s="1144"/>
      <c r="O52" s="1144"/>
      <c r="P52" s="1144"/>
      <c r="Q52" s="1144"/>
      <c r="R52" s="1144"/>
      <c r="S52" s="1144"/>
      <c r="T52" s="1144"/>
      <c r="U52" s="1144"/>
      <c r="V52" s="1144"/>
      <c r="W52" s="1144"/>
      <c r="X52" s="5"/>
      <c r="Y52" s="5"/>
    </row>
    <row r="53" spans="1:28">
      <c r="C53" s="14"/>
      <c r="D53" s="14"/>
      <c r="E53" s="14"/>
      <c r="F53" s="14"/>
      <c r="G53" s="14"/>
      <c r="H53" s="14"/>
      <c r="I53" s="14"/>
      <c r="J53" s="14"/>
      <c r="K53" s="14"/>
      <c r="L53" s="14"/>
      <c r="M53" s="14"/>
      <c r="N53" s="14"/>
      <c r="O53" s="14"/>
      <c r="P53" s="14"/>
      <c r="Q53" s="14"/>
      <c r="R53" s="14"/>
      <c r="S53" s="14"/>
      <c r="T53" s="14"/>
      <c r="U53" s="14"/>
      <c r="V53" s="14"/>
      <c r="W53" s="14"/>
      <c r="X53" s="5"/>
      <c r="Y53" s="5"/>
    </row>
    <row r="54" spans="1:28">
      <c r="B54" s="72" t="s">
        <v>15</v>
      </c>
      <c r="C54" s="3" t="s">
        <v>147</v>
      </c>
      <c r="D54" s="3"/>
      <c r="E54" s="3"/>
      <c r="F54" s="3"/>
      <c r="G54" s="3"/>
      <c r="H54" s="3"/>
      <c r="I54" s="3"/>
      <c r="J54" s="3"/>
      <c r="K54" s="3"/>
      <c r="L54" s="3"/>
      <c r="M54" s="3"/>
      <c r="N54" s="3"/>
      <c r="O54" s="3"/>
      <c r="P54" s="3"/>
      <c r="Q54" s="3"/>
      <c r="R54" s="3"/>
      <c r="S54" s="3"/>
      <c r="T54" s="3"/>
      <c r="U54" s="3"/>
      <c r="V54" s="3"/>
      <c r="W54" s="3"/>
      <c r="X54" s="3"/>
      <c r="Y54" s="3"/>
      <c r="Z54" s="73"/>
      <c r="AA54" s="73"/>
      <c r="AB54" s="73"/>
    </row>
    <row r="55" spans="1:28">
      <c r="B55" s="72"/>
      <c r="C55" s="3"/>
      <c r="D55" s="3"/>
      <c r="E55" s="3"/>
      <c r="F55" s="3"/>
      <c r="G55" s="3"/>
      <c r="H55" s="3"/>
      <c r="I55" s="3"/>
      <c r="J55" s="3"/>
      <c r="K55" s="3"/>
      <c r="L55" s="3"/>
      <c r="M55" s="3"/>
      <c r="N55" s="3"/>
      <c r="O55" s="3"/>
      <c r="P55" s="3"/>
      <c r="Q55" s="3"/>
      <c r="R55" s="3"/>
      <c r="S55" s="3"/>
      <c r="T55" s="3"/>
      <c r="U55" s="3"/>
      <c r="V55" s="3"/>
      <c r="W55" s="3"/>
      <c r="X55" s="3"/>
      <c r="Y55" s="3"/>
      <c r="Z55" s="73"/>
      <c r="AA55" s="73"/>
      <c r="AB55" s="73"/>
    </row>
    <row r="56" spans="1:28">
      <c r="C56" s="5" t="s">
        <v>0</v>
      </c>
      <c r="D56" s="1147" t="s">
        <v>148</v>
      </c>
      <c r="E56" s="1147"/>
      <c r="F56" s="1147"/>
      <c r="G56" s="1147"/>
      <c r="H56" s="1147"/>
      <c r="I56" s="1147"/>
      <c r="J56" s="1147"/>
      <c r="K56" s="1147"/>
      <c r="L56" s="1147"/>
      <c r="M56" s="1147"/>
      <c r="N56" s="1147"/>
      <c r="O56" s="1147"/>
      <c r="P56" s="1147"/>
      <c r="Q56" s="1147"/>
      <c r="R56" s="1147"/>
      <c r="S56" s="1147"/>
      <c r="T56" s="1147"/>
      <c r="U56" s="1147"/>
      <c r="V56" s="1147"/>
      <c r="W56" s="1147"/>
      <c r="X56" s="74"/>
      <c r="Y56" s="74"/>
      <c r="Z56" s="74"/>
      <c r="AA56" s="73"/>
      <c r="AB56" s="73"/>
    </row>
    <row r="57" spans="1:28">
      <c r="C57" s="5"/>
      <c r="D57" s="1147"/>
      <c r="E57" s="1147"/>
      <c r="F57" s="1147"/>
      <c r="G57" s="1147"/>
      <c r="H57" s="1147"/>
      <c r="I57" s="1147"/>
      <c r="J57" s="1147"/>
      <c r="K57" s="1147"/>
      <c r="L57" s="1147"/>
      <c r="M57" s="1147"/>
      <c r="N57" s="1147"/>
      <c r="O57" s="1147"/>
      <c r="P57" s="1147"/>
      <c r="Q57" s="1147"/>
      <c r="R57" s="1147"/>
      <c r="S57" s="1147"/>
      <c r="T57" s="1147"/>
      <c r="U57" s="1147"/>
      <c r="V57" s="1147"/>
      <c r="W57" s="1147"/>
      <c r="X57" s="74"/>
      <c r="Y57" s="74"/>
      <c r="Z57" s="74"/>
      <c r="AA57" s="73"/>
      <c r="AB57" s="73"/>
    </row>
    <row r="58" spans="1:28">
      <c r="C58" s="5"/>
      <c r="D58" s="1147"/>
      <c r="E58" s="1147"/>
      <c r="F58" s="1147"/>
      <c r="G58" s="1147"/>
      <c r="H58" s="1147"/>
      <c r="I58" s="1147"/>
      <c r="J58" s="1147"/>
      <c r="K58" s="1147"/>
      <c r="L58" s="1147"/>
      <c r="M58" s="1147"/>
      <c r="N58" s="1147"/>
      <c r="O58" s="1147"/>
      <c r="P58" s="1147"/>
      <c r="Q58" s="1147"/>
      <c r="R58" s="1147"/>
      <c r="S58" s="1147"/>
      <c r="T58" s="1147"/>
      <c r="U58" s="1147"/>
      <c r="V58" s="1147"/>
      <c r="W58" s="1147"/>
      <c r="X58" s="74"/>
      <c r="Y58" s="74"/>
      <c r="Z58" s="74"/>
      <c r="AA58" s="73"/>
      <c r="AB58" s="73"/>
    </row>
    <row r="59" spans="1:28">
      <c r="C59" s="5"/>
      <c r="D59" s="75"/>
      <c r="E59" s="75"/>
      <c r="F59" s="75"/>
      <c r="G59" s="75"/>
      <c r="H59" s="75"/>
      <c r="I59" s="75"/>
      <c r="J59" s="75"/>
      <c r="K59" s="75"/>
      <c r="L59" s="75"/>
      <c r="M59" s="75"/>
      <c r="N59" s="75"/>
      <c r="O59" s="75"/>
      <c r="P59" s="75"/>
      <c r="Q59" s="75"/>
      <c r="R59" s="75"/>
      <c r="S59" s="75"/>
      <c r="T59" s="75"/>
      <c r="U59" s="75"/>
      <c r="V59" s="75"/>
      <c r="W59" s="75"/>
      <c r="X59" s="74"/>
      <c r="Y59" s="74"/>
      <c r="Z59" s="74"/>
      <c r="AA59" s="73"/>
      <c r="AB59" s="73"/>
    </row>
    <row r="60" spans="1:28">
      <c r="C60" s="5" t="s">
        <v>0</v>
      </c>
      <c r="D60" s="1147" t="s">
        <v>149</v>
      </c>
      <c r="E60" s="1147"/>
      <c r="F60" s="1147"/>
      <c r="G60" s="1147"/>
      <c r="H60" s="1147"/>
      <c r="I60" s="1147"/>
      <c r="J60" s="1147"/>
      <c r="K60" s="1147"/>
      <c r="L60" s="1147"/>
      <c r="M60" s="1147"/>
      <c r="N60" s="1147"/>
      <c r="O60" s="1147"/>
      <c r="P60" s="1147"/>
      <c r="Q60" s="1147"/>
      <c r="R60" s="1147"/>
      <c r="S60" s="1147"/>
      <c r="T60" s="1147"/>
      <c r="U60" s="1147"/>
      <c r="V60" s="1147"/>
      <c r="W60" s="1147"/>
      <c r="X60" s="76"/>
      <c r="Y60" s="76"/>
      <c r="Z60" s="76"/>
      <c r="AA60" s="73"/>
      <c r="AB60" s="73"/>
    </row>
    <row r="61" spans="1:28">
      <c r="C61" s="5"/>
      <c r="D61" s="1147"/>
      <c r="E61" s="1147"/>
      <c r="F61" s="1147"/>
      <c r="G61" s="1147"/>
      <c r="H61" s="1147"/>
      <c r="I61" s="1147"/>
      <c r="J61" s="1147"/>
      <c r="K61" s="1147"/>
      <c r="L61" s="1147"/>
      <c r="M61" s="1147"/>
      <c r="N61" s="1147"/>
      <c r="O61" s="1147"/>
      <c r="P61" s="1147"/>
      <c r="Q61" s="1147"/>
      <c r="R61" s="1147"/>
      <c r="S61" s="1147"/>
      <c r="T61" s="1147"/>
      <c r="U61" s="1147"/>
      <c r="V61" s="1147"/>
      <c r="W61" s="1147"/>
      <c r="X61" s="76"/>
      <c r="Y61" s="76"/>
      <c r="Z61" s="76"/>
      <c r="AA61" s="73"/>
      <c r="AB61" s="73"/>
    </row>
    <row r="62" spans="1:28">
      <c r="C62" s="5"/>
      <c r="D62" s="5"/>
      <c r="E62" s="5"/>
      <c r="F62" s="5"/>
      <c r="G62" s="5"/>
      <c r="H62" s="5"/>
      <c r="I62" s="5"/>
      <c r="J62" s="5"/>
      <c r="K62" s="5"/>
      <c r="L62" s="5"/>
      <c r="M62" s="5"/>
      <c r="N62" s="5"/>
      <c r="O62" s="5"/>
      <c r="P62" s="5"/>
      <c r="Q62" s="5"/>
      <c r="R62" s="5"/>
      <c r="S62" s="5"/>
      <c r="T62" s="5"/>
      <c r="U62" s="5"/>
      <c r="V62" s="5"/>
      <c r="W62" s="5"/>
      <c r="X62" s="5"/>
    </row>
    <row r="63" spans="1:28">
      <c r="C63" s="5"/>
      <c r="D63" s="5"/>
      <c r="E63" s="5"/>
      <c r="F63" s="5"/>
      <c r="G63" s="5"/>
      <c r="H63" s="5"/>
      <c r="I63" s="5"/>
      <c r="J63" s="5"/>
      <c r="K63" s="5"/>
      <c r="L63" s="5"/>
      <c r="M63" s="5"/>
      <c r="N63" s="5"/>
      <c r="O63" s="5"/>
      <c r="P63" s="5"/>
      <c r="Q63" s="5"/>
      <c r="R63" s="5"/>
      <c r="S63" s="5"/>
      <c r="T63" s="5"/>
      <c r="U63" s="5"/>
      <c r="V63" s="5"/>
      <c r="W63" s="5"/>
      <c r="X63" s="5"/>
    </row>
    <row r="64" spans="1:28">
      <c r="C64" s="5"/>
      <c r="D64" s="5"/>
      <c r="E64" s="5"/>
      <c r="F64" s="5"/>
      <c r="G64" s="5"/>
      <c r="H64" s="5"/>
      <c r="I64" s="5"/>
      <c r="J64" s="5"/>
      <c r="K64" s="5"/>
      <c r="L64" s="5"/>
      <c r="M64" s="5"/>
      <c r="N64" s="5"/>
      <c r="O64" s="5"/>
      <c r="P64" s="5"/>
      <c r="Q64" s="5"/>
      <c r="R64" s="5"/>
      <c r="S64" s="5"/>
      <c r="T64" s="5"/>
      <c r="U64" s="5"/>
      <c r="V64" s="5"/>
      <c r="W64" s="5"/>
      <c r="X64" s="5"/>
    </row>
    <row r="65" spans="3:24">
      <c r="C65" s="5"/>
      <c r="D65" s="5"/>
      <c r="E65" s="5"/>
      <c r="F65" s="5"/>
      <c r="G65" s="5"/>
      <c r="H65" s="5"/>
      <c r="I65" s="5"/>
      <c r="J65" s="5"/>
      <c r="K65" s="5"/>
      <c r="L65" s="5"/>
      <c r="M65" s="5"/>
      <c r="N65" s="5"/>
      <c r="O65" s="5"/>
      <c r="P65" s="5"/>
      <c r="Q65" s="5"/>
      <c r="R65" s="5"/>
      <c r="S65" s="5"/>
      <c r="T65" s="5"/>
      <c r="U65" s="5"/>
      <c r="V65" s="5"/>
      <c r="W65" s="5"/>
      <c r="X65" s="5"/>
    </row>
    <row r="66" spans="3:24">
      <c r="C66" s="5"/>
      <c r="D66" s="5"/>
      <c r="E66" s="5"/>
      <c r="F66" s="5"/>
      <c r="G66" s="5"/>
      <c r="H66" s="5"/>
      <c r="I66" s="5"/>
      <c r="J66" s="5"/>
      <c r="K66" s="5"/>
      <c r="L66" s="5"/>
      <c r="M66" s="5"/>
      <c r="N66" s="5"/>
      <c r="O66" s="5"/>
      <c r="P66" s="5"/>
      <c r="Q66" s="5"/>
      <c r="R66" s="5"/>
      <c r="S66" s="5"/>
      <c r="T66" s="5"/>
      <c r="U66" s="5"/>
      <c r="V66" s="5"/>
      <c r="W66" s="5"/>
      <c r="X66" s="5"/>
    </row>
    <row r="72" spans="3:24">
      <c r="S72" s="1152">
        <v>42736</v>
      </c>
      <c r="T72" s="1152"/>
      <c r="U72" s="1152"/>
      <c r="W72" s="36" t="s">
        <v>61</v>
      </c>
    </row>
  </sheetData>
  <mergeCells count="8">
    <mergeCell ref="D60:W61"/>
    <mergeCell ref="S72:U72"/>
    <mergeCell ref="C28:W29"/>
    <mergeCell ref="C38:W40"/>
    <mergeCell ref="C41:W42"/>
    <mergeCell ref="C45:W46"/>
    <mergeCell ref="C51:W52"/>
    <mergeCell ref="D56:W58"/>
  </mergeCells>
  <phoneticPr fontId="2"/>
  <pageMargins left="0.63" right="0.33" top="0.35" bottom="0.34" header="0.3" footer="0.3"/>
  <pageSetup paperSize="9" orientation="portrait" verticalDpi="0" r:id="rId1"/>
  <drawing r:id="rId2"/>
</worksheet>
</file>

<file path=xl/worksheets/sheet12.xml><?xml version="1.0" encoding="utf-8"?>
<worksheet xmlns="http://schemas.openxmlformats.org/spreadsheetml/2006/main" xmlns:r="http://schemas.openxmlformats.org/officeDocument/2006/relationships">
  <sheetPr codeName="Sheet11"/>
  <dimension ref="A1:AE62"/>
  <sheetViews>
    <sheetView showGridLines="0" topLeftCell="A37" workbookViewId="0"/>
  </sheetViews>
  <sheetFormatPr defaultRowHeight="13.5"/>
  <cols>
    <col min="1" max="1" width="2.140625" style="88" customWidth="1"/>
    <col min="2" max="3" width="3" style="88" customWidth="1"/>
    <col min="4" max="4" width="2.7109375" style="88" customWidth="1"/>
    <col min="5" max="6" width="3" style="88" customWidth="1"/>
    <col min="7" max="7" width="4.5703125" style="88" customWidth="1"/>
    <col min="8" max="8" width="3" style="88" customWidth="1"/>
    <col min="9" max="9" width="4.42578125" style="88" customWidth="1"/>
    <col min="10" max="10" width="6.7109375" style="88" customWidth="1"/>
    <col min="11" max="11" width="3" style="89" customWidth="1"/>
    <col min="12" max="12" width="3.5703125" style="88" customWidth="1"/>
    <col min="13" max="13" width="4.7109375" style="88" customWidth="1"/>
    <col min="14" max="14" width="3.5703125" style="88" customWidth="1"/>
    <col min="15" max="15" width="3.140625" style="88" customWidth="1"/>
    <col min="16" max="16" width="3.5703125" style="88" customWidth="1"/>
    <col min="17" max="17" width="4.28515625" style="88" customWidth="1"/>
    <col min="18" max="19" width="3.85546875" style="88" customWidth="1"/>
    <col min="20" max="20" width="2.85546875" style="88" customWidth="1"/>
    <col min="21" max="21" width="4.140625" style="88" customWidth="1"/>
    <col min="22" max="22" width="4.28515625" style="88" customWidth="1"/>
    <col min="23" max="23" width="4.140625" style="88" customWidth="1"/>
    <col min="24" max="24" width="2.28515625" style="88" customWidth="1"/>
    <col min="25" max="27" width="3.85546875" style="88" customWidth="1"/>
    <col min="28" max="28" width="3.5703125" style="88" customWidth="1"/>
    <col min="29" max="29" width="3.140625" style="88" customWidth="1"/>
  </cols>
  <sheetData>
    <row r="1" spans="1:31" ht="12" customHeight="1">
      <c r="A1" s="77"/>
      <c r="B1" s="78"/>
      <c r="C1" s="78"/>
      <c r="D1" s="78"/>
      <c r="E1" s="78"/>
      <c r="F1" s="78"/>
      <c r="G1" s="78"/>
      <c r="H1" s="79" t="s">
        <v>150</v>
      </c>
      <c r="I1" s="80"/>
      <c r="J1" s="80"/>
      <c r="K1" s="80"/>
      <c r="L1" s="80"/>
      <c r="M1" s="80"/>
      <c r="N1" s="80"/>
      <c r="O1" s="80"/>
      <c r="P1" s="80"/>
      <c r="Q1" s="80"/>
      <c r="R1" s="80"/>
      <c r="S1" s="80"/>
      <c r="T1" s="78"/>
      <c r="U1" s="78"/>
      <c r="V1" s="78"/>
      <c r="W1" s="78"/>
      <c r="X1" s="78"/>
      <c r="Y1" s="78"/>
      <c r="Z1" s="78"/>
      <c r="AA1" s="78"/>
      <c r="AB1" s="78"/>
      <c r="AC1" s="78"/>
    </row>
    <row r="2" spans="1:31" ht="12" customHeight="1">
      <c r="A2" s="77"/>
      <c r="B2" s="78"/>
      <c r="C2" s="78"/>
      <c r="D2" s="78"/>
      <c r="E2" s="78"/>
      <c r="F2" s="78"/>
      <c r="G2" s="78"/>
      <c r="H2" s="80"/>
      <c r="I2" s="80"/>
      <c r="J2" s="80"/>
      <c r="K2" s="80"/>
      <c r="L2" s="80"/>
      <c r="M2" s="80"/>
      <c r="N2" s="80"/>
      <c r="O2" s="80"/>
      <c r="P2" s="80"/>
      <c r="Q2" s="80"/>
      <c r="R2" s="80"/>
      <c r="S2" s="80"/>
      <c r="T2" s="78"/>
      <c r="U2" s="78"/>
      <c r="V2" s="78"/>
      <c r="W2" s="78"/>
      <c r="X2" s="78"/>
      <c r="Y2" s="78"/>
      <c r="Z2" s="78"/>
      <c r="AA2" s="78"/>
      <c r="AB2" s="78"/>
      <c r="AC2" s="78"/>
    </row>
    <row r="3" spans="1:31" ht="14.25">
      <c r="A3" s="78" t="s">
        <v>151</v>
      </c>
      <c r="B3" s="78"/>
      <c r="C3" s="78"/>
      <c r="D3" s="78"/>
      <c r="E3" s="78"/>
      <c r="F3" s="78"/>
      <c r="G3" s="78"/>
      <c r="H3" s="81"/>
      <c r="I3" s="81"/>
      <c r="J3" s="81"/>
      <c r="K3" s="81"/>
      <c r="L3" s="81"/>
      <c r="M3" s="81"/>
      <c r="N3" s="81"/>
      <c r="O3" s="81"/>
      <c r="P3" s="81"/>
      <c r="Q3" s="81"/>
      <c r="R3" s="81"/>
      <c r="S3" s="81"/>
      <c r="T3" s="78"/>
      <c r="U3" s="78"/>
      <c r="V3" s="78"/>
      <c r="W3" s="78"/>
      <c r="X3" s="78"/>
      <c r="Y3" s="78"/>
      <c r="Z3" s="78"/>
      <c r="AA3" s="78"/>
      <c r="AB3" s="78"/>
      <c r="AC3" s="78"/>
    </row>
    <row r="4" spans="1:31" ht="12">
      <c r="A4" s="82"/>
      <c r="B4" s="83" t="s">
        <v>152</v>
      </c>
      <c r="C4" s="84" t="s">
        <v>153</v>
      </c>
      <c r="D4" s="84"/>
      <c r="E4" s="84"/>
      <c r="F4" s="84"/>
      <c r="G4" s="84"/>
      <c r="H4" s="84"/>
      <c r="I4" s="84"/>
      <c r="J4" s="84"/>
      <c r="K4" s="84"/>
      <c r="L4" s="84"/>
      <c r="M4" s="84"/>
      <c r="N4" s="85" t="s">
        <v>152</v>
      </c>
      <c r="O4" s="84" t="s">
        <v>154</v>
      </c>
      <c r="P4" s="84"/>
      <c r="Q4" s="84"/>
      <c r="R4" s="84"/>
      <c r="S4" s="84"/>
      <c r="T4" s="84"/>
      <c r="U4" s="84"/>
      <c r="V4" s="84"/>
      <c r="W4" s="84"/>
      <c r="X4" s="84"/>
      <c r="Y4" s="84"/>
      <c r="Z4" s="84"/>
      <c r="AA4" s="84"/>
      <c r="AB4" s="84"/>
      <c r="AC4" s="86"/>
      <c r="AE4" s="4" t="s">
        <v>553</v>
      </c>
    </row>
    <row r="5" spans="1:31" ht="14.25">
      <c r="A5" s="77"/>
      <c r="B5" s="78"/>
      <c r="C5" s="78"/>
      <c r="D5" s="78"/>
      <c r="E5" s="78"/>
      <c r="F5" s="78"/>
      <c r="G5" s="78"/>
      <c r="H5" s="81"/>
      <c r="I5" s="81"/>
      <c r="J5" s="81"/>
      <c r="K5" s="81"/>
      <c r="L5" s="81"/>
      <c r="M5" s="81"/>
      <c r="N5" s="81"/>
      <c r="O5" s="81"/>
      <c r="P5" s="81"/>
      <c r="Q5" s="81"/>
      <c r="R5" s="81"/>
      <c r="S5" s="81"/>
      <c r="T5" s="78"/>
      <c r="U5" s="78"/>
      <c r="V5" s="78"/>
      <c r="W5" s="78"/>
      <c r="X5" s="78"/>
      <c r="Y5" s="78"/>
      <c r="Z5" s="78"/>
      <c r="AA5" s="78"/>
      <c r="AB5" s="78"/>
      <c r="AC5" s="78"/>
    </row>
    <row r="6" spans="1:31">
      <c r="A6" s="87" t="s">
        <v>155</v>
      </c>
    </row>
    <row r="7" spans="1:31" ht="12">
      <c r="A7" s="1592"/>
      <c r="B7" s="1572" t="s">
        <v>701</v>
      </c>
      <c r="C7" s="1573"/>
      <c r="D7" s="1573"/>
      <c r="E7" s="1574"/>
      <c r="F7" s="546"/>
      <c r="G7" s="1579" t="s">
        <v>702</v>
      </c>
      <c r="H7" s="1579"/>
      <c r="I7" s="1579"/>
      <c r="J7" s="1579"/>
      <c r="K7" s="1579"/>
      <c r="L7" s="1579"/>
      <c r="M7" s="1579"/>
      <c r="N7" s="1579"/>
      <c r="O7" s="1579"/>
      <c r="P7" s="1579"/>
      <c r="Q7" s="1579"/>
      <c r="R7" s="1579"/>
      <c r="S7" s="1579"/>
      <c r="T7" s="1579"/>
      <c r="U7" s="1579"/>
      <c r="V7" s="1579"/>
      <c r="W7" s="1579"/>
      <c r="X7" s="1579"/>
      <c r="Y7" s="1579"/>
      <c r="Z7" s="1579"/>
      <c r="AA7" s="1579"/>
      <c r="AB7" s="1579"/>
      <c r="AC7" s="1580"/>
    </row>
    <row r="8" spans="1:31" ht="12">
      <c r="A8" s="1593"/>
      <c r="B8" s="1575"/>
      <c r="C8" s="1576"/>
      <c r="D8" s="1576"/>
      <c r="E8" s="1577"/>
      <c r="F8" s="546"/>
      <c r="G8" s="1579" t="s">
        <v>703</v>
      </c>
      <c r="H8" s="1579"/>
      <c r="I8" s="1579"/>
      <c r="J8" s="1580"/>
      <c r="K8" s="546"/>
      <c r="L8" s="1579" t="s">
        <v>704</v>
      </c>
      <c r="M8" s="1579"/>
      <c r="N8" s="1579"/>
      <c r="O8" s="1579"/>
      <c r="P8" s="1579"/>
      <c r="Q8" s="1580"/>
      <c r="R8" s="546"/>
      <c r="S8" s="1579" t="s">
        <v>705</v>
      </c>
      <c r="T8" s="1579"/>
      <c r="U8" s="1579"/>
      <c r="V8" s="1579"/>
      <c r="W8" s="1579"/>
      <c r="X8" s="1579"/>
      <c r="Y8" s="1579"/>
      <c r="Z8" s="1579"/>
      <c r="AA8" s="1579"/>
      <c r="AB8" s="1579"/>
      <c r="AC8" s="1580"/>
    </row>
    <row r="9" spans="1:31" ht="12" customHeight="1">
      <c r="A9" s="90"/>
      <c r="B9" s="91" t="s">
        <v>451</v>
      </c>
      <c r="C9" s="92" t="s">
        <v>128</v>
      </c>
      <c r="D9" s="92"/>
      <c r="E9" s="93"/>
      <c r="F9" s="1595" t="s">
        <v>451</v>
      </c>
      <c r="G9" s="1561" t="s">
        <v>706</v>
      </c>
      <c r="H9" s="1561"/>
      <c r="I9" s="1561"/>
      <c r="J9" s="1562"/>
      <c r="K9" s="553" t="s">
        <v>451</v>
      </c>
      <c r="L9" s="1561" t="s">
        <v>707</v>
      </c>
      <c r="M9" s="1561"/>
      <c r="N9" s="1561"/>
      <c r="O9" s="1561"/>
      <c r="P9" s="1561"/>
      <c r="Q9" s="1562"/>
      <c r="R9" s="94" t="s">
        <v>451</v>
      </c>
      <c r="S9" s="1561" t="s">
        <v>708</v>
      </c>
      <c r="T9" s="1561"/>
      <c r="U9" s="1561"/>
      <c r="V9" s="1561"/>
      <c r="W9" s="1561"/>
      <c r="X9" s="1561"/>
      <c r="Y9" s="1561"/>
      <c r="Z9" s="1561"/>
      <c r="AA9" s="1561"/>
      <c r="AB9" s="1561"/>
      <c r="AC9" s="1562"/>
    </row>
    <row r="10" spans="1:31" ht="12">
      <c r="A10" s="90"/>
      <c r="B10" s="95"/>
      <c r="C10" s="63"/>
      <c r="D10" s="63"/>
      <c r="E10" s="96"/>
      <c r="F10" s="1596"/>
      <c r="G10" s="1146"/>
      <c r="H10" s="1146"/>
      <c r="I10" s="1146"/>
      <c r="J10" s="1581"/>
      <c r="K10" s="547" t="s">
        <v>451</v>
      </c>
      <c r="L10" s="65" t="s">
        <v>709</v>
      </c>
      <c r="M10" s="539"/>
      <c r="N10" s="539"/>
      <c r="O10" s="539"/>
      <c r="P10" s="539"/>
      <c r="Q10" s="549"/>
      <c r="R10" s="6"/>
      <c r="S10" s="1146"/>
      <c r="T10" s="1146"/>
      <c r="U10" s="1146"/>
      <c r="V10" s="1146"/>
      <c r="W10" s="1146"/>
      <c r="X10" s="1146"/>
      <c r="Y10" s="1146"/>
      <c r="Z10" s="1146"/>
      <c r="AA10" s="1146"/>
      <c r="AB10" s="1146"/>
      <c r="AC10" s="1581"/>
    </row>
    <row r="11" spans="1:31" ht="12">
      <c r="A11" s="90"/>
      <c r="B11" s="95"/>
      <c r="C11" s="63"/>
      <c r="D11" s="63"/>
      <c r="E11" s="96"/>
      <c r="F11" s="1597"/>
      <c r="G11" s="1146"/>
      <c r="H11" s="1146"/>
      <c r="I11" s="1146"/>
      <c r="J11" s="1581"/>
      <c r="K11" s="547"/>
      <c r="L11" s="65"/>
      <c r="M11" s="539"/>
      <c r="N11" s="539"/>
      <c r="O11" s="539"/>
      <c r="P11" s="539"/>
      <c r="Q11" s="549"/>
      <c r="R11" s="6"/>
      <c r="S11" s="1146"/>
      <c r="T11" s="1146"/>
      <c r="U11" s="1146"/>
      <c r="V11" s="1146"/>
      <c r="W11" s="1146"/>
      <c r="X11" s="1146"/>
      <c r="Y11" s="1146"/>
      <c r="Z11" s="1146"/>
      <c r="AA11" s="1146"/>
      <c r="AB11" s="1146"/>
      <c r="AC11" s="1581"/>
    </row>
    <row r="12" spans="1:31" ht="24.75" customHeight="1">
      <c r="A12" s="90"/>
      <c r="B12" s="95"/>
      <c r="C12" s="63"/>
      <c r="D12" s="63"/>
      <c r="E12" s="96"/>
      <c r="F12" s="1597"/>
      <c r="G12" s="1146"/>
      <c r="H12" s="1146"/>
      <c r="I12" s="1146"/>
      <c r="J12" s="1581"/>
      <c r="K12" s="547" t="s">
        <v>451</v>
      </c>
      <c r="L12" s="1599" t="s">
        <v>710</v>
      </c>
      <c r="M12" s="1599"/>
      <c r="N12" s="1599"/>
      <c r="O12" s="1599"/>
      <c r="P12" s="1599"/>
      <c r="Q12" s="1600"/>
      <c r="R12" s="6"/>
      <c r="S12" s="1146"/>
      <c r="T12" s="1146"/>
      <c r="U12" s="1146"/>
      <c r="V12" s="1146"/>
      <c r="W12" s="1146"/>
      <c r="X12" s="1146"/>
      <c r="Y12" s="1146"/>
      <c r="Z12" s="1146"/>
      <c r="AA12" s="1146"/>
      <c r="AB12" s="1146"/>
      <c r="AC12" s="1581"/>
    </row>
    <row r="13" spans="1:31" ht="12">
      <c r="A13" s="90"/>
      <c r="B13" s="545"/>
      <c r="C13" s="99" t="s">
        <v>451</v>
      </c>
      <c r="D13" s="100" t="s">
        <v>711</v>
      </c>
      <c r="E13" s="101"/>
      <c r="F13" s="1597"/>
      <c r="G13" s="1146"/>
      <c r="H13" s="1146"/>
      <c r="I13" s="1146"/>
      <c r="J13" s="1581"/>
      <c r="K13" s="102" t="s">
        <v>451</v>
      </c>
      <c r="L13" s="103" t="s">
        <v>712</v>
      </c>
      <c r="M13" s="104"/>
      <c r="N13" s="104"/>
      <c r="O13" s="104"/>
      <c r="P13" s="104"/>
      <c r="Q13" s="105" t="s">
        <v>451</v>
      </c>
      <c r="R13" s="103" t="s">
        <v>707</v>
      </c>
      <c r="S13" s="104"/>
      <c r="T13" s="104"/>
      <c r="U13" s="106" t="s">
        <v>451</v>
      </c>
      <c r="V13" s="103" t="s">
        <v>713</v>
      </c>
      <c r="W13" s="107"/>
      <c r="X13" s="107"/>
      <c r="Y13" s="107"/>
      <c r="Z13" s="107"/>
      <c r="AA13" s="107"/>
      <c r="AB13" s="107"/>
      <c r="AC13" s="108"/>
    </row>
    <row r="14" spans="1:31" ht="12" customHeight="1">
      <c r="A14" s="90"/>
      <c r="B14" s="545"/>
      <c r="C14" s="1553" t="s">
        <v>714</v>
      </c>
      <c r="D14" s="1554"/>
      <c r="E14" s="1555"/>
      <c r="F14" s="1597"/>
      <c r="G14" s="1146"/>
      <c r="H14" s="1146"/>
      <c r="I14" s="1146"/>
      <c r="J14" s="1581"/>
      <c r="K14" s="545" t="s">
        <v>451</v>
      </c>
      <c r="L14" s="552" t="s">
        <v>715</v>
      </c>
      <c r="M14" s="63"/>
      <c r="N14" s="63"/>
      <c r="O14" s="63"/>
      <c r="P14" s="63"/>
      <c r="Q14" s="110" t="s">
        <v>451</v>
      </c>
      <c r="R14" s="552" t="s">
        <v>707</v>
      </c>
      <c r="S14" s="552"/>
      <c r="T14" s="543"/>
      <c r="U14" s="541" t="s">
        <v>451</v>
      </c>
      <c r="V14" s="65" t="s">
        <v>709</v>
      </c>
      <c r="AA14" s="539"/>
      <c r="AB14" s="539"/>
      <c r="AC14" s="549"/>
    </row>
    <row r="15" spans="1:31" ht="12">
      <c r="A15" s="90"/>
      <c r="B15" s="555"/>
      <c r="C15" s="1556"/>
      <c r="D15" s="1557"/>
      <c r="E15" s="1558"/>
      <c r="F15" s="1598"/>
      <c r="G15" s="1590"/>
      <c r="H15" s="1590"/>
      <c r="I15" s="1590"/>
      <c r="J15" s="1591"/>
      <c r="K15" s="111"/>
      <c r="L15" s="112"/>
      <c r="M15" s="113"/>
      <c r="N15" s="113"/>
      <c r="O15" s="113"/>
      <c r="P15" s="113"/>
      <c r="Q15" s="113"/>
      <c r="R15" s="114"/>
      <c r="S15" s="112"/>
      <c r="T15" s="550"/>
      <c r="U15" s="550"/>
      <c r="V15" s="550"/>
      <c r="W15" s="112"/>
      <c r="X15" s="550"/>
      <c r="Y15" s="550"/>
      <c r="Z15" s="550"/>
      <c r="AA15" s="550"/>
      <c r="AB15" s="550"/>
      <c r="AC15" s="551"/>
    </row>
    <row r="16" spans="1:31" ht="12" customHeight="1">
      <c r="A16" s="90"/>
      <c r="B16" s="1570" t="s">
        <v>451</v>
      </c>
      <c r="C16" s="1610" t="s">
        <v>520</v>
      </c>
      <c r="D16" s="92"/>
      <c r="E16" s="93"/>
      <c r="F16" s="553" t="s">
        <v>716</v>
      </c>
      <c r="G16" s="1561" t="s">
        <v>586</v>
      </c>
      <c r="H16" s="1561"/>
      <c r="I16" s="1561"/>
      <c r="J16" s="1562"/>
      <c r="K16" s="1612" t="s">
        <v>716</v>
      </c>
      <c r="L16" s="1564" t="s">
        <v>717</v>
      </c>
      <c r="M16" s="1564"/>
      <c r="N16" s="1564"/>
      <c r="O16" s="1564"/>
      <c r="P16" s="1564"/>
      <c r="Q16" s="1564"/>
      <c r="R16" s="553" t="s">
        <v>716</v>
      </c>
      <c r="S16" s="1561" t="s">
        <v>718</v>
      </c>
      <c r="T16" s="1561"/>
      <c r="U16" s="1561"/>
      <c r="V16" s="1561"/>
      <c r="W16" s="1561"/>
      <c r="X16" s="1561"/>
      <c r="Y16" s="1561"/>
      <c r="Z16" s="1561"/>
      <c r="AA16" s="1561"/>
      <c r="AB16" s="1561"/>
      <c r="AC16" s="1562"/>
    </row>
    <row r="17" spans="1:29" ht="12">
      <c r="A17" s="90"/>
      <c r="B17" s="1571"/>
      <c r="C17" s="1611"/>
      <c r="D17" s="63"/>
      <c r="E17" s="96"/>
      <c r="F17" s="547"/>
      <c r="G17" s="1146"/>
      <c r="H17" s="1146"/>
      <c r="I17" s="1146"/>
      <c r="J17" s="1581"/>
      <c r="K17" s="1593"/>
      <c r="L17" s="1566"/>
      <c r="M17" s="1566"/>
      <c r="N17" s="1566"/>
      <c r="O17" s="1566"/>
      <c r="P17" s="1566"/>
      <c r="Q17" s="1566"/>
      <c r="R17" s="547"/>
      <c r="S17" s="1146"/>
      <c r="T17" s="1146"/>
      <c r="U17" s="1146"/>
      <c r="V17" s="1146"/>
      <c r="W17" s="1146"/>
      <c r="X17" s="1146"/>
      <c r="Y17" s="1146"/>
      <c r="Z17" s="1146"/>
      <c r="AA17" s="1146"/>
      <c r="AB17" s="1146"/>
      <c r="AC17" s="1581"/>
    </row>
    <row r="18" spans="1:29">
      <c r="A18" s="90"/>
      <c r="B18" s="545"/>
      <c r="C18" s="115"/>
      <c r="D18" s="115"/>
      <c r="E18" s="116"/>
      <c r="F18" s="117"/>
      <c r="G18" s="115"/>
      <c r="H18" s="115"/>
      <c r="I18" s="115"/>
      <c r="J18" s="118"/>
      <c r="K18" s="1593"/>
      <c r="L18" s="1566"/>
      <c r="M18" s="1566"/>
      <c r="N18" s="1566"/>
      <c r="O18" s="1566"/>
      <c r="P18" s="1566"/>
      <c r="Q18" s="1566"/>
      <c r="R18" s="547"/>
      <c r="S18" s="1582" t="s">
        <v>719</v>
      </c>
      <c r="T18" s="1582"/>
      <c r="U18" s="1582"/>
      <c r="V18" s="1582"/>
      <c r="W18" s="1582"/>
      <c r="X18" s="1582"/>
      <c r="Y18" s="1582"/>
      <c r="Z18" s="1582"/>
      <c r="AA18" s="1582"/>
      <c r="AB18" s="1582"/>
      <c r="AC18" s="1583"/>
    </row>
    <row r="19" spans="1:29" ht="22.5" customHeight="1">
      <c r="A19" s="90"/>
      <c r="B19" s="555"/>
      <c r="C19" s="1618" t="s">
        <v>720</v>
      </c>
      <c r="D19" s="1619"/>
      <c r="E19" s="1620"/>
      <c r="F19" s="119" t="s">
        <v>716</v>
      </c>
      <c r="G19" s="1621" t="s">
        <v>721</v>
      </c>
      <c r="H19" s="1621"/>
      <c r="I19" s="1621"/>
      <c r="J19" s="1622"/>
      <c r="K19" s="1593"/>
      <c r="L19" s="1566"/>
      <c r="M19" s="1566"/>
      <c r="N19" s="1566"/>
      <c r="O19" s="1566"/>
      <c r="P19" s="1566"/>
      <c r="Q19" s="1566"/>
      <c r="R19" s="119"/>
      <c r="S19" s="120"/>
      <c r="T19" s="120"/>
      <c r="U19" s="120"/>
      <c r="V19" s="120"/>
      <c r="W19" s="120"/>
      <c r="X19" s="120"/>
      <c r="Y19" s="120"/>
      <c r="Z19" s="120"/>
      <c r="AA19" s="120"/>
      <c r="AB19" s="120"/>
      <c r="AC19" s="121"/>
    </row>
    <row r="20" spans="1:29" ht="12" customHeight="1">
      <c r="A20" s="1588" t="s">
        <v>158</v>
      </c>
      <c r="B20" s="1589" t="s">
        <v>716</v>
      </c>
      <c r="C20" s="1566" t="s">
        <v>722</v>
      </c>
      <c r="D20" s="1605"/>
      <c r="E20" s="1606"/>
      <c r="F20" s="122" t="s">
        <v>716</v>
      </c>
      <c r="G20" s="1146" t="s">
        <v>723</v>
      </c>
      <c r="H20" s="1146"/>
      <c r="I20" s="1146"/>
      <c r="J20" s="1581"/>
      <c r="K20" s="1613"/>
      <c r="L20" s="1566"/>
      <c r="M20" s="1566"/>
      <c r="N20" s="1566"/>
      <c r="O20" s="1566"/>
      <c r="P20" s="1566"/>
      <c r="Q20" s="1567"/>
      <c r="R20" s="547" t="s">
        <v>716</v>
      </c>
      <c r="S20" s="65" t="s">
        <v>724</v>
      </c>
      <c r="T20" s="65"/>
      <c r="U20" s="65"/>
      <c r="V20" s="65"/>
      <c r="W20" s="65"/>
      <c r="X20" s="65"/>
      <c r="Y20" s="65"/>
      <c r="Z20" s="65"/>
      <c r="AA20" s="65"/>
      <c r="AB20" s="65"/>
      <c r="AC20" s="123"/>
    </row>
    <row r="21" spans="1:29" ht="12">
      <c r="A21" s="1588"/>
      <c r="B21" s="1563"/>
      <c r="C21" s="1605"/>
      <c r="D21" s="1605"/>
      <c r="E21" s="1606"/>
      <c r="F21" s="124"/>
      <c r="G21" s="1146"/>
      <c r="H21" s="1146"/>
      <c r="I21" s="1146"/>
      <c r="J21" s="1581"/>
      <c r="K21" s="1613"/>
      <c r="L21" s="1566"/>
      <c r="M21" s="1566"/>
      <c r="N21" s="1566"/>
      <c r="O21" s="1566"/>
      <c r="P21" s="1566"/>
      <c r="Q21" s="1567"/>
      <c r="R21" s="547" t="s">
        <v>716</v>
      </c>
      <c r="S21" s="65" t="s">
        <v>725</v>
      </c>
      <c r="T21" s="65"/>
      <c r="U21" s="65"/>
      <c r="V21" s="65"/>
      <c r="W21" s="65"/>
      <c r="X21" s="65"/>
      <c r="Y21" s="65"/>
      <c r="Z21" s="65"/>
      <c r="AA21" s="65"/>
      <c r="AB21" s="65"/>
      <c r="AC21" s="123"/>
    </row>
    <row r="22" spans="1:29" ht="12">
      <c r="A22" s="1588"/>
      <c r="B22" s="1563"/>
      <c r="C22" s="1607"/>
      <c r="D22" s="1607"/>
      <c r="E22" s="1608"/>
      <c r="F22" s="125"/>
      <c r="G22" s="1590"/>
      <c r="H22" s="1590"/>
      <c r="I22" s="1590"/>
      <c r="J22" s="1591"/>
      <c r="K22" s="1614"/>
      <c r="L22" s="1568"/>
      <c r="M22" s="1568"/>
      <c r="N22" s="1568"/>
      <c r="O22" s="1568"/>
      <c r="P22" s="1568"/>
      <c r="Q22" s="1569"/>
      <c r="R22" s="548" t="s">
        <v>716</v>
      </c>
      <c r="S22" s="113" t="s">
        <v>726</v>
      </c>
      <c r="T22" s="113"/>
      <c r="U22" s="113"/>
      <c r="V22" s="113"/>
      <c r="W22" s="113"/>
      <c r="X22" s="113"/>
      <c r="Y22" s="113"/>
      <c r="Z22" s="113"/>
      <c r="AA22" s="113"/>
      <c r="AB22" s="113"/>
      <c r="AC22" s="126"/>
    </row>
    <row r="23" spans="1:29" ht="12" customHeight="1">
      <c r="A23" s="1588"/>
      <c r="B23" s="1563" t="s">
        <v>716</v>
      </c>
      <c r="C23" s="1603" t="s">
        <v>727</v>
      </c>
      <c r="D23" s="1603"/>
      <c r="E23" s="1604"/>
      <c r="F23" s="1609" t="s">
        <v>716</v>
      </c>
      <c r="G23" s="1561" t="s">
        <v>728</v>
      </c>
      <c r="H23" s="1561"/>
      <c r="I23" s="1561"/>
      <c r="J23" s="1562"/>
      <c r="K23" s="553" t="s">
        <v>716</v>
      </c>
      <c r="L23" s="1561" t="s">
        <v>707</v>
      </c>
      <c r="M23" s="1561"/>
      <c r="N23" s="1561"/>
      <c r="O23" s="1561"/>
      <c r="P23" s="1561"/>
      <c r="Q23" s="1562"/>
      <c r="R23" s="553" t="s">
        <v>716</v>
      </c>
      <c r="S23" s="127" t="s">
        <v>729</v>
      </c>
      <c r="T23" s="127"/>
      <c r="U23" s="127"/>
      <c r="V23" s="127"/>
      <c r="W23" s="127"/>
      <c r="X23" s="127"/>
      <c r="Y23" s="127"/>
      <c r="Z23" s="127"/>
      <c r="AA23" s="127"/>
      <c r="AB23" s="127"/>
      <c r="AC23" s="128"/>
    </row>
    <row r="24" spans="1:29" ht="12" customHeight="1">
      <c r="A24" s="1588"/>
      <c r="B24" s="1563"/>
      <c r="C24" s="1605"/>
      <c r="D24" s="1605"/>
      <c r="E24" s="1606"/>
      <c r="F24" s="1597"/>
      <c r="G24" s="1146"/>
      <c r="H24" s="1146"/>
      <c r="I24" s="1146"/>
      <c r="J24" s="1581"/>
      <c r="K24" s="547" t="s">
        <v>716</v>
      </c>
      <c r="L24" s="65" t="s">
        <v>709</v>
      </c>
      <c r="M24" s="539"/>
      <c r="N24" s="539"/>
      <c r="O24" s="539"/>
      <c r="P24" s="539"/>
      <c r="Q24" s="549"/>
      <c r="R24" s="547" t="s">
        <v>716</v>
      </c>
      <c r="S24" s="1584" t="s">
        <v>730</v>
      </c>
      <c r="T24" s="1584"/>
      <c r="U24" s="1584"/>
      <c r="V24" s="1584"/>
      <c r="W24" s="1584"/>
      <c r="X24" s="1584"/>
      <c r="Y24" s="1584"/>
      <c r="Z24" s="1584"/>
      <c r="AA24" s="1584"/>
      <c r="AB24" s="1584"/>
      <c r="AC24" s="1585"/>
    </row>
    <row r="25" spans="1:29">
      <c r="A25" s="1588"/>
      <c r="B25" s="1563"/>
      <c r="C25" s="1607"/>
      <c r="D25" s="1607"/>
      <c r="E25" s="1608"/>
      <c r="F25" s="1598"/>
      <c r="G25" s="1590"/>
      <c r="H25" s="1590"/>
      <c r="I25" s="1590"/>
      <c r="J25" s="1591"/>
      <c r="K25" s="547"/>
      <c r="L25" s="65"/>
      <c r="M25" s="65"/>
      <c r="N25" s="65"/>
      <c r="O25" s="65"/>
      <c r="P25" s="65"/>
      <c r="Q25" s="123"/>
      <c r="R25" s="547" t="s">
        <v>716</v>
      </c>
      <c r="S25" s="65" t="s">
        <v>683</v>
      </c>
      <c r="T25" s="115"/>
      <c r="U25" s="115"/>
      <c r="V25" s="115"/>
      <c r="W25" s="115"/>
      <c r="X25" s="115"/>
      <c r="Y25" s="115"/>
      <c r="Z25" s="115"/>
      <c r="AA25" s="115"/>
      <c r="AB25" s="115"/>
      <c r="AC25" s="118"/>
    </row>
    <row r="26" spans="1:29" ht="24.75" customHeight="1">
      <c r="A26" s="1588"/>
      <c r="B26" s="542" t="s">
        <v>716</v>
      </c>
      <c r="C26" s="1627" t="s">
        <v>731</v>
      </c>
      <c r="D26" s="1627"/>
      <c r="E26" s="1628"/>
      <c r="F26" s="130" t="s">
        <v>716</v>
      </c>
      <c r="G26" s="1601" t="s">
        <v>732</v>
      </c>
      <c r="H26" s="1601"/>
      <c r="I26" s="1601"/>
      <c r="J26" s="1602"/>
      <c r="K26" s="548" t="s">
        <v>716</v>
      </c>
      <c r="L26" s="1590" t="s">
        <v>733</v>
      </c>
      <c r="M26" s="1590"/>
      <c r="N26" s="1590"/>
      <c r="O26" s="1590"/>
      <c r="P26" s="1590"/>
      <c r="Q26" s="1591"/>
      <c r="R26" s="547" t="s">
        <v>716</v>
      </c>
      <c r="S26" s="65" t="s">
        <v>734</v>
      </c>
      <c r="T26" s="65"/>
      <c r="U26" s="65"/>
      <c r="V26" s="65"/>
      <c r="W26" s="65"/>
      <c r="X26" s="65"/>
      <c r="Y26" s="65"/>
      <c r="Z26" s="65"/>
      <c r="AA26" s="65"/>
      <c r="AB26" s="65"/>
      <c r="AC26" s="123"/>
    </row>
    <row r="27" spans="1:29" ht="34.5" customHeight="1">
      <c r="A27" s="1588"/>
      <c r="B27" s="542" t="s">
        <v>716</v>
      </c>
      <c r="C27" s="1627" t="s">
        <v>735</v>
      </c>
      <c r="D27" s="1627"/>
      <c r="E27" s="1628"/>
      <c r="F27" s="131" t="s">
        <v>716</v>
      </c>
      <c r="G27" s="1601" t="s">
        <v>728</v>
      </c>
      <c r="H27" s="1601"/>
      <c r="I27" s="1601"/>
      <c r="J27" s="1602"/>
      <c r="K27" s="131" t="s">
        <v>716</v>
      </c>
      <c r="L27" s="1601" t="s">
        <v>717</v>
      </c>
      <c r="M27" s="1601"/>
      <c r="N27" s="1601"/>
      <c r="O27" s="1601"/>
      <c r="P27" s="1601"/>
      <c r="Q27" s="1602"/>
      <c r="R27" s="548"/>
      <c r="S27" s="132"/>
      <c r="T27" s="113"/>
      <c r="U27" s="113"/>
      <c r="V27" s="113"/>
      <c r="W27" s="113"/>
      <c r="X27" s="113"/>
      <c r="Y27" s="113"/>
      <c r="Z27" s="113"/>
      <c r="AA27" s="113"/>
      <c r="AB27" s="113"/>
      <c r="AC27" s="126"/>
    </row>
    <row r="28" spans="1:29" ht="15" customHeight="1">
      <c r="A28" s="1588"/>
      <c r="B28" s="1563" t="s">
        <v>716</v>
      </c>
      <c r="C28" s="1564" t="s">
        <v>736</v>
      </c>
      <c r="D28" s="1564"/>
      <c r="E28" s="1565"/>
      <c r="F28" s="122" t="s">
        <v>716</v>
      </c>
      <c r="G28" s="127" t="s">
        <v>737</v>
      </c>
      <c r="H28" s="127"/>
      <c r="I28" s="127"/>
      <c r="J28" s="128"/>
      <c r="K28" s="553" t="s">
        <v>716</v>
      </c>
      <c r="L28" s="127" t="s">
        <v>738</v>
      </c>
      <c r="M28" s="127"/>
      <c r="N28" s="127"/>
      <c r="O28" s="127"/>
      <c r="P28" s="127"/>
      <c r="Q28" s="128"/>
      <c r="R28" s="6" t="s">
        <v>716</v>
      </c>
      <c r="S28" s="1586" t="s">
        <v>739</v>
      </c>
      <c r="T28" s="1586"/>
      <c r="U28" s="1586"/>
      <c r="V28" s="1586"/>
      <c r="W28" s="1586"/>
      <c r="X28" s="1586"/>
      <c r="Y28" s="1586"/>
      <c r="Z28" s="1586"/>
      <c r="AA28" s="1586"/>
      <c r="AB28" s="1586"/>
      <c r="AC28" s="1587"/>
    </row>
    <row r="29" spans="1:29" ht="14.25" customHeight="1">
      <c r="A29" s="1588"/>
      <c r="B29" s="1563"/>
      <c r="C29" s="1566"/>
      <c r="D29" s="1566"/>
      <c r="E29" s="1567"/>
      <c r="F29" s="124"/>
      <c r="G29" s="65"/>
      <c r="H29" s="65"/>
      <c r="I29" s="65"/>
      <c r="J29" s="123"/>
      <c r="K29" s="547" t="s">
        <v>716</v>
      </c>
      <c r="L29" s="65" t="s">
        <v>709</v>
      </c>
      <c r="M29" s="65"/>
      <c r="N29" s="65"/>
      <c r="O29" s="65"/>
      <c r="P29" s="65"/>
      <c r="Q29" s="123"/>
      <c r="R29" s="6"/>
      <c r="S29" s="1586"/>
      <c r="T29" s="1586"/>
      <c r="U29" s="1586"/>
      <c r="V29" s="1586"/>
      <c r="W29" s="1586"/>
      <c r="X29" s="1586"/>
      <c r="Y29" s="1586"/>
      <c r="Z29" s="1586"/>
      <c r="AA29" s="1586"/>
      <c r="AB29" s="1586"/>
      <c r="AC29" s="1587"/>
    </row>
    <row r="30" spans="1:29" ht="12">
      <c r="A30" s="1588"/>
      <c r="B30" s="1563"/>
      <c r="C30" s="1566"/>
      <c r="D30" s="1566"/>
      <c r="E30" s="1567"/>
      <c r="F30" s="124"/>
      <c r="G30" s="65"/>
      <c r="H30" s="65"/>
      <c r="I30" s="65"/>
      <c r="J30" s="123"/>
      <c r="K30" s="547"/>
      <c r="L30" s="65"/>
      <c r="M30" s="65"/>
      <c r="N30" s="65"/>
      <c r="O30" s="65"/>
      <c r="P30" s="65"/>
      <c r="Q30" s="123"/>
      <c r="R30" s="6"/>
      <c r="S30" s="1586"/>
      <c r="T30" s="1586"/>
      <c r="U30" s="1586"/>
      <c r="V30" s="1586"/>
      <c r="W30" s="1586"/>
      <c r="X30" s="1586"/>
      <c r="Y30" s="1586"/>
      <c r="Z30" s="1586"/>
      <c r="AA30" s="1586"/>
      <c r="AB30" s="1586"/>
      <c r="AC30" s="1587"/>
    </row>
    <row r="31" spans="1:29" ht="12" customHeight="1">
      <c r="A31" s="1588"/>
      <c r="B31" s="1563"/>
      <c r="C31" s="1566"/>
      <c r="D31" s="1566"/>
      <c r="E31" s="1567"/>
      <c r="F31" s="124"/>
      <c r="G31" s="65"/>
      <c r="H31" s="65"/>
      <c r="I31" s="65"/>
      <c r="J31" s="123"/>
      <c r="K31" s="547" t="s">
        <v>716</v>
      </c>
      <c r="L31" s="1146" t="s">
        <v>740</v>
      </c>
      <c r="M31" s="1146"/>
      <c r="N31" s="1146"/>
      <c r="O31" s="1146"/>
      <c r="P31" s="1146"/>
      <c r="Q31" s="1581"/>
      <c r="R31" s="6" t="s">
        <v>716</v>
      </c>
      <c r="S31" s="65" t="s">
        <v>729</v>
      </c>
      <c r="T31" s="65"/>
      <c r="U31" s="65"/>
      <c r="V31" s="65"/>
      <c r="W31" s="65"/>
      <c r="X31" s="65"/>
      <c r="Y31" s="65"/>
      <c r="Z31" s="65"/>
      <c r="AA31" s="65"/>
      <c r="AB31" s="65"/>
      <c r="AC31" s="123"/>
    </row>
    <row r="32" spans="1:29">
      <c r="A32" s="1588"/>
      <c r="B32" s="1563"/>
      <c r="C32" s="1568"/>
      <c r="D32" s="1568"/>
      <c r="E32" s="1569"/>
      <c r="F32" s="125"/>
      <c r="G32" s="113"/>
      <c r="H32" s="113"/>
      <c r="I32" s="113"/>
      <c r="J32" s="126"/>
      <c r="K32" s="133"/>
      <c r="L32" s="1590"/>
      <c r="M32" s="1590"/>
      <c r="N32" s="1590"/>
      <c r="O32" s="1590"/>
      <c r="P32" s="1590"/>
      <c r="Q32" s="1591"/>
      <c r="R32" s="134" t="s">
        <v>716</v>
      </c>
      <c r="S32" s="113" t="s">
        <v>726</v>
      </c>
      <c r="T32" s="113"/>
      <c r="U32" s="113"/>
      <c r="V32" s="113"/>
      <c r="W32" s="113"/>
      <c r="X32" s="113"/>
      <c r="Y32" s="113"/>
      <c r="Z32" s="113"/>
      <c r="AA32" s="113"/>
      <c r="AB32" s="113"/>
      <c r="AC32" s="126"/>
    </row>
    <row r="33" spans="1:29" ht="12.75">
      <c r="A33" s="90"/>
      <c r="B33" s="135" t="s">
        <v>159</v>
      </c>
      <c r="C33" s="69" t="s">
        <v>160</v>
      </c>
      <c r="D33" s="11"/>
      <c r="E33" s="11"/>
      <c r="F33" s="11"/>
      <c r="G33" s="3"/>
      <c r="H33" s="3"/>
      <c r="I33" s="3"/>
      <c r="J33" s="3"/>
      <c r="K33" s="6"/>
      <c r="L33" s="3"/>
      <c r="M33" s="3"/>
      <c r="N33" s="3"/>
      <c r="O33" s="3"/>
      <c r="P33" s="3"/>
      <c r="Q33" s="3"/>
      <c r="R33" s="3"/>
      <c r="S33" s="3"/>
      <c r="T33" s="3"/>
      <c r="U33" s="3"/>
      <c r="V33" s="3"/>
      <c r="W33" s="3"/>
      <c r="X33" s="3"/>
      <c r="Y33" s="3"/>
      <c r="Z33" s="3"/>
      <c r="AA33" s="3"/>
      <c r="AB33" s="3"/>
      <c r="AC33" s="3"/>
    </row>
    <row r="34" spans="1:29" ht="12">
      <c r="A34" s="90"/>
      <c r="B34" s="90"/>
      <c r="C34" s="11"/>
      <c r="D34" s="11"/>
      <c r="E34" s="11"/>
      <c r="F34" s="11"/>
      <c r="G34" s="3"/>
      <c r="H34" s="3"/>
      <c r="I34" s="3"/>
      <c r="J34" s="3"/>
      <c r="K34" s="6"/>
      <c r="L34" s="3"/>
      <c r="M34" s="3"/>
      <c r="N34" s="3"/>
      <c r="O34" s="3"/>
      <c r="P34" s="3"/>
      <c r="Q34" s="3"/>
      <c r="R34" s="3"/>
      <c r="S34" s="3"/>
      <c r="T34" s="3"/>
      <c r="U34" s="3"/>
      <c r="V34" s="3"/>
      <c r="W34" s="3"/>
      <c r="X34" s="3"/>
      <c r="Y34" s="3"/>
      <c r="Z34" s="3"/>
      <c r="AA34" s="3"/>
      <c r="AB34" s="3"/>
      <c r="AC34" s="3"/>
    </row>
    <row r="35" spans="1:29" ht="12">
      <c r="A35" s="11" t="s">
        <v>161</v>
      </c>
      <c r="B35" s="90"/>
      <c r="C35" s="136"/>
      <c r="D35" s="136"/>
      <c r="E35" s="136"/>
      <c r="F35" s="136"/>
      <c r="G35" s="14"/>
      <c r="H35" s="14"/>
      <c r="I35" s="14"/>
      <c r="J35" s="14"/>
      <c r="K35" s="137"/>
      <c r="L35" s="14"/>
      <c r="M35" s="14"/>
      <c r="N35" s="14"/>
      <c r="O35" s="14"/>
      <c r="P35" s="14"/>
      <c r="Q35" s="14"/>
      <c r="R35" s="14"/>
      <c r="S35" s="14"/>
      <c r="T35" s="14"/>
      <c r="U35" s="14"/>
      <c r="V35" s="14"/>
      <c r="W35" s="14"/>
      <c r="X35" s="14"/>
      <c r="Y35" s="14"/>
      <c r="Z35" s="14"/>
      <c r="AA35" s="14"/>
      <c r="AB35" s="14"/>
      <c r="AC35" s="14"/>
    </row>
    <row r="36" spans="1:29" ht="12">
      <c r="A36" s="1572" t="s">
        <v>156</v>
      </c>
      <c r="B36" s="1573"/>
      <c r="C36" s="1573"/>
      <c r="D36" s="1573"/>
      <c r="E36" s="1573"/>
      <c r="F36" s="1573"/>
      <c r="G36" s="1573"/>
      <c r="H36" s="1573"/>
      <c r="I36" s="1573"/>
      <c r="J36" s="1573"/>
      <c r="K36" s="1574"/>
      <c r="L36" s="1578" t="s">
        <v>157</v>
      </c>
      <c r="M36" s="1579"/>
      <c r="N36" s="1579"/>
      <c r="O36" s="1579"/>
      <c r="P36" s="1579"/>
      <c r="Q36" s="1579"/>
      <c r="R36" s="1579"/>
      <c r="S36" s="1579"/>
      <c r="T36" s="1579"/>
      <c r="U36" s="1579"/>
      <c r="V36" s="1579"/>
      <c r="W36" s="1579"/>
      <c r="X36" s="1579"/>
      <c r="Y36" s="1579"/>
      <c r="Z36" s="1579"/>
      <c r="AA36" s="1579"/>
      <c r="AB36" s="1579"/>
      <c r="AC36" s="1580"/>
    </row>
    <row r="37" spans="1:29" ht="12">
      <c r="A37" s="1575"/>
      <c r="B37" s="1576"/>
      <c r="C37" s="1576"/>
      <c r="D37" s="1576"/>
      <c r="E37" s="1576"/>
      <c r="F37" s="1576"/>
      <c r="G37" s="1576"/>
      <c r="H37" s="1576"/>
      <c r="I37" s="1576"/>
      <c r="J37" s="1576"/>
      <c r="K37" s="1577"/>
      <c r="L37" s="1578" t="s">
        <v>162</v>
      </c>
      <c r="M37" s="1579"/>
      <c r="N37" s="1579"/>
      <c r="O37" s="1579"/>
      <c r="P37" s="1579"/>
      <c r="Q37" s="1579"/>
      <c r="R37" s="1579"/>
      <c r="S37" s="1579"/>
      <c r="T37" s="1579"/>
      <c r="U37" s="1579"/>
      <c r="V37" s="1579"/>
      <c r="W37" s="1579"/>
      <c r="X37" s="1579"/>
      <c r="Y37" s="1579"/>
      <c r="Z37" s="1579"/>
      <c r="AA37" s="1579"/>
      <c r="AB37" s="1579"/>
      <c r="AC37" s="1580"/>
    </row>
    <row r="38" spans="1:29" ht="25.5" customHeight="1">
      <c r="A38" s="138" t="s">
        <v>152</v>
      </c>
      <c r="B38" s="1559" t="s">
        <v>741</v>
      </c>
      <c r="C38" s="1559"/>
      <c r="D38" s="1559"/>
      <c r="E38" s="1559"/>
      <c r="F38" s="1559"/>
      <c r="G38" s="1559"/>
      <c r="H38" s="1559"/>
      <c r="I38" s="1559"/>
      <c r="J38" s="1559"/>
      <c r="K38" s="1560"/>
      <c r="L38" s="544" t="s">
        <v>742</v>
      </c>
      <c r="M38" s="139" t="s">
        <v>743</v>
      </c>
      <c r="N38" s="140"/>
      <c r="O38" s="140"/>
      <c r="P38" s="140"/>
      <c r="Q38" s="140"/>
      <c r="R38" s="140"/>
      <c r="S38" s="140"/>
      <c r="T38" s="140"/>
      <c r="U38" s="140"/>
      <c r="V38" s="140"/>
      <c r="W38" s="140"/>
      <c r="X38" s="140"/>
      <c r="Y38" s="140"/>
      <c r="Z38" s="140"/>
      <c r="AA38" s="140"/>
      <c r="AB38" s="140"/>
      <c r="AC38" s="141"/>
    </row>
    <row r="39" spans="1:29">
      <c r="A39" s="138" t="s">
        <v>152</v>
      </c>
      <c r="B39" s="139" t="s">
        <v>744</v>
      </c>
      <c r="C39" s="139"/>
      <c r="D39" s="139"/>
      <c r="E39" s="139"/>
      <c r="F39" s="139"/>
      <c r="G39" s="139"/>
      <c r="H39" s="142"/>
      <c r="I39" s="142"/>
      <c r="J39" s="142"/>
      <c r="K39" s="143"/>
      <c r="L39" s="144" t="s">
        <v>742</v>
      </c>
      <c r="M39" s="145" t="s">
        <v>745</v>
      </c>
      <c r="N39" s="146"/>
      <c r="O39" s="146"/>
      <c r="P39" s="146"/>
      <c r="Q39" s="146"/>
      <c r="R39" s="146"/>
      <c r="S39" s="146"/>
      <c r="T39" s="146"/>
      <c r="U39" s="146"/>
      <c r="V39" s="146"/>
      <c r="W39" s="146"/>
      <c r="X39" s="146"/>
      <c r="Y39" s="146"/>
      <c r="Z39" s="146"/>
      <c r="AA39" s="146"/>
      <c r="AB39" s="146"/>
      <c r="AC39" s="147"/>
    </row>
    <row r="40" spans="1:29" ht="12">
      <c r="A40" s="98"/>
      <c r="B40" s="148" t="s">
        <v>742</v>
      </c>
      <c r="C40" s="103" t="s">
        <v>746</v>
      </c>
      <c r="D40" s="149"/>
      <c r="E40" s="149"/>
      <c r="F40" s="149"/>
      <c r="G40" s="149"/>
      <c r="H40" s="150"/>
      <c r="I40" s="150"/>
      <c r="J40" s="151"/>
      <c r="K40" s="152"/>
      <c r="L40" s="153" t="s">
        <v>742</v>
      </c>
      <c r="M40" s="103" t="s">
        <v>747</v>
      </c>
      <c r="N40" s="154"/>
      <c r="O40" s="155"/>
      <c r="P40" s="155"/>
      <c r="Q40" s="155"/>
      <c r="R40" s="155"/>
      <c r="S40" s="155"/>
      <c r="T40" s="155"/>
      <c r="U40" s="155"/>
      <c r="V40" s="155"/>
      <c r="W40" s="155"/>
      <c r="X40" s="155"/>
      <c r="Y40" s="155"/>
      <c r="Z40" s="155"/>
      <c r="AA40" s="155"/>
      <c r="AB40" s="155"/>
      <c r="AC40" s="156"/>
    </row>
    <row r="41" spans="1:29" ht="12">
      <c r="A41" s="98"/>
      <c r="B41" s="157" t="s">
        <v>742</v>
      </c>
      <c r="C41" s="552" t="s">
        <v>748</v>
      </c>
      <c r="D41" s="538"/>
      <c r="E41" s="538"/>
      <c r="F41" s="538"/>
      <c r="G41" s="538"/>
      <c r="H41" s="554"/>
      <c r="I41" s="554"/>
      <c r="J41" s="20"/>
      <c r="K41" s="540"/>
      <c r="L41" s="158" t="s">
        <v>742</v>
      </c>
      <c r="M41" s="552" t="s">
        <v>715</v>
      </c>
      <c r="N41" s="3"/>
      <c r="O41" s="64"/>
      <c r="P41" s="64"/>
      <c r="Q41" s="64"/>
      <c r="R41" s="64"/>
      <c r="S41" s="64"/>
      <c r="T41" s="64"/>
      <c r="U41" s="64"/>
      <c r="V41" s="64"/>
      <c r="W41" s="64"/>
      <c r="X41" s="64"/>
      <c r="Y41" s="64"/>
      <c r="Z41" s="64"/>
      <c r="AA41" s="64"/>
      <c r="AB41" s="64"/>
      <c r="AC41" s="159"/>
    </row>
    <row r="42" spans="1:29">
      <c r="A42" s="129" t="s">
        <v>152</v>
      </c>
      <c r="B42" s="160" t="s">
        <v>749</v>
      </c>
      <c r="C42" s="160"/>
      <c r="D42" s="160"/>
      <c r="E42" s="160"/>
      <c r="F42" s="160"/>
      <c r="G42" s="160"/>
      <c r="H42" s="161"/>
      <c r="I42" s="161"/>
      <c r="J42" s="161"/>
      <c r="K42" s="537"/>
      <c r="L42" s="162" t="s">
        <v>742</v>
      </c>
      <c r="M42" s="160" t="s">
        <v>750</v>
      </c>
      <c r="N42" s="163"/>
      <c r="O42" s="163"/>
      <c r="P42" s="163"/>
      <c r="Q42" s="163"/>
      <c r="R42" s="164"/>
      <c r="S42" s="165"/>
      <c r="T42" s="165"/>
      <c r="U42" s="165"/>
      <c r="V42" s="165"/>
      <c r="W42" s="165"/>
      <c r="X42" s="165"/>
      <c r="Y42" s="165"/>
      <c r="Z42" s="165"/>
      <c r="AA42" s="165"/>
      <c r="AB42" s="165"/>
      <c r="AC42" s="166"/>
    </row>
    <row r="43" spans="1:29">
      <c r="A43" s="129" t="s">
        <v>152</v>
      </c>
      <c r="B43" s="160" t="s">
        <v>554</v>
      </c>
      <c r="C43" s="160"/>
      <c r="D43" s="160"/>
      <c r="E43" s="160"/>
      <c r="F43" s="160"/>
      <c r="G43" s="160"/>
      <c r="H43" s="161"/>
      <c r="I43" s="161"/>
      <c r="J43" s="160"/>
      <c r="K43" s="537"/>
      <c r="L43" s="167" t="s">
        <v>742</v>
      </c>
      <c r="M43" s="160" t="s">
        <v>751</v>
      </c>
      <c r="N43" s="163"/>
      <c r="O43" s="163"/>
      <c r="P43" s="163"/>
      <c r="Q43" s="163"/>
      <c r="R43" s="163"/>
      <c r="S43" s="163"/>
      <c r="T43" s="163"/>
      <c r="U43" s="163"/>
      <c r="V43" s="163"/>
      <c r="W43" s="163"/>
      <c r="X43" s="163"/>
      <c r="Y43" s="163"/>
      <c r="Z43" s="163"/>
      <c r="AA43" s="163"/>
      <c r="AB43" s="163"/>
      <c r="AC43" s="168"/>
    </row>
    <row r="44" spans="1:29">
      <c r="A44" s="70"/>
      <c r="B44" s="20"/>
      <c r="C44" s="20"/>
      <c r="D44" s="20"/>
      <c r="E44" s="20"/>
      <c r="F44" s="20"/>
      <c r="G44" s="20"/>
      <c r="H44" s="169"/>
      <c r="I44" s="169"/>
      <c r="J44" s="20"/>
      <c r="K44" s="536"/>
      <c r="L44" s="554"/>
      <c r="M44" s="20"/>
      <c r="N44" s="64"/>
      <c r="O44" s="64"/>
      <c r="P44" s="64"/>
      <c r="Q44" s="64"/>
      <c r="R44" s="64"/>
      <c r="S44" s="64"/>
      <c r="T44" s="64"/>
      <c r="U44" s="64"/>
      <c r="V44" s="64"/>
      <c r="W44" s="64"/>
      <c r="X44" s="64"/>
      <c r="Y44" s="64"/>
      <c r="Z44" s="64"/>
      <c r="AA44" s="64"/>
      <c r="AB44" s="64"/>
      <c r="AC44" s="64"/>
    </row>
    <row r="45" spans="1:29">
      <c r="A45" s="11" t="s">
        <v>163</v>
      </c>
      <c r="B45" s="20"/>
      <c r="C45" s="20"/>
      <c r="D45" s="20"/>
      <c r="E45" s="20"/>
      <c r="F45" s="20"/>
      <c r="G45" s="20"/>
      <c r="H45" s="169"/>
      <c r="I45" s="169"/>
      <c r="J45" s="20"/>
      <c r="K45" s="536"/>
      <c r="L45" s="554"/>
      <c r="M45" s="20"/>
      <c r="N45" s="64"/>
      <c r="O45" s="64"/>
      <c r="P45" s="64"/>
      <c r="Q45" s="64"/>
      <c r="R45" s="64"/>
      <c r="S45" s="64"/>
      <c r="T45" s="64"/>
      <c r="U45" s="64"/>
      <c r="V45" s="64"/>
      <c r="W45" s="64"/>
      <c r="X45" s="64"/>
      <c r="Y45" s="64"/>
      <c r="Z45" s="64"/>
      <c r="AA45" s="64"/>
      <c r="AB45" s="64"/>
      <c r="AC45" s="64"/>
    </row>
    <row r="46" spans="1:29" ht="12">
      <c r="A46" s="170" t="s">
        <v>152</v>
      </c>
      <c r="B46" s="556" t="s">
        <v>752</v>
      </c>
      <c r="C46" s="556"/>
      <c r="D46" s="556"/>
      <c r="E46" s="556"/>
      <c r="F46" s="556"/>
      <c r="G46" s="556"/>
      <c r="H46" s="556"/>
      <c r="I46" s="556"/>
      <c r="J46" s="171"/>
      <c r="K46" s="172"/>
      <c r="L46" s="170" t="s">
        <v>753</v>
      </c>
      <c r="M46" s="556"/>
      <c r="N46" s="556"/>
      <c r="O46" s="556"/>
      <c r="P46" s="556"/>
      <c r="Q46" s="556"/>
      <c r="R46" s="556"/>
      <c r="S46" s="556"/>
      <c r="T46" s="556"/>
      <c r="U46" s="556"/>
      <c r="V46" s="556"/>
      <c r="W46" s="556"/>
      <c r="X46" s="556"/>
      <c r="Y46" s="556"/>
      <c r="Z46" s="556"/>
      <c r="AA46" s="556"/>
      <c r="AB46" s="556"/>
      <c r="AC46" s="557"/>
    </row>
    <row r="47" spans="1:29" ht="12">
      <c r="A47" s="173"/>
      <c r="B47" s="112" t="s">
        <v>754</v>
      </c>
      <c r="C47" s="112"/>
      <c r="D47" s="112"/>
      <c r="E47" s="112"/>
      <c r="F47" s="112"/>
      <c r="G47" s="112"/>
      <c r="H47" s="112"/>
      <c r="I47" s="112"/>
      <c r="J47" s="112"/>
      <c r="K47" s="174"/>
      <c r="L47" s="173"/>
      <c r="M47" s="112"/>
      <c r="N47" s="112"/>
      <c r="O47" s="112"/>
      <c r="P47" s="112"/>
      <c r="Q47" s="112"/>
      <c r="R47" s="112" t="s">
        <v>755</v>
      </c>
      <c r="S47" s="112"/>
      <c r="T47" s="112"/>
      <c r="U47" s="112"/>
      <c r="V47" s="112"/>
      <c r="W47" s="112"/>
      <c r="X47" s="112"/>
      <c r="Y47" s="112"/>
      <c r="Z47" s="112"/>
      <c r="AA47" s="112"/>
      <c r="AB47" s="112"/>
      <c r="AC47" s="175"/>
    </row>
    <row r="48" spans="1:29" ht="12">
      <c r="A48" s="170" t="s">
        <v>152</v>
      </c>
      <c r="B48" s="1623" t="s">
        <v>756</v>
      </c>
      <c r="C48" s="1623"/>
      <c r="D48" s="1623"/>
      <c r="E48" s="1623"/>
      <c r="F48" s="1623"/>
      <c r="G48" s="1623"/>
      <c r="H48" s="1623"/>
      <c r="I48" s="1623"/>
      <c r="J48" s="1623"/>
      <c r="K48" s="1623"/>
      <c r="L48" s="1623"/>
      <c r="M48" s="1623"/>
      <c r="N48" s="1623"/>
      <c r="O48" s="1623"/>
      <c r="P48" s="1623"/>
      <c r="Q48" s="1623"/>
      <c r="R48" s="1623"/>
      <c r="S48" s="1623"/>
      <c r="T48" s="1623"/>
      <c r="U48" s="1623"/>
      <c r="V48" s="1623"/>
      <c r="W48" s="1623"/>
      <c r="X48" s="1623"/>
      <c r="Y48" s="1623"/>
      <c r="Z48" s="1623"/>
      <c r="AA48" s="1623"/>
      <c r="AB48" s="1623"/>
      <c r="AC48" s="1624"/>
    </row>
    <row r="49" spans="1:29" ht="12">
      <c r="A49" s="173" t="s">
        <v>152</v>
      </c>
      <c r="B49" s="1625" t="s">
        <v>757</v>
      </c>
      <c r="C49" s="1625"/>
      <c r="D49" s="1625"/>
      <c r="E49" s="1625"/>
      <c r="F49" s="1625"/>
      <c r="G49" s="1625"/>
      <c r="H49" s="1625"/>
      <c r="I49" s="1625"/>
      <c r="J49" s="1625"/>
      <c r="K49" s="1625"/>
      <c r="L49" s="1625"/>
      <c r="M49" s="1625"/>
      <c r="N49" s="1625"/>
      <c r="O49" s="1625"/>
      <c r="P49" s="1625"/>
      <c r="Q49" s="1625"/>
      <c r="R49" s="1625"/>
      <c r="S49" s="1625"/>
      <c r="T49" s="1625"/>
      <c r="U49" s="1625"/>
      <c r="V49" s="1625"/>
      <c r="W49" s="1625"/>
      <c r="X49" s="1625"/>
      <c r="Y49" s="1625"/>
      <c r="Z49" s="1625"/>
      <c r="AA49" s="1625"/>
      <c r="AB49" s="1625"/>
      <c r="AC49" s="1626"/>
    </row>
    <row r="50" spans="1:29" ht="12">
      <c r="A50" s="7"/>
      <c r="B50" s="3"/>
      <c r="C50" s="7"/>
      <c r="D50" s="3"/>
      <c r="E50" s="3"/>
      <c r="F50" s="3"/>
      <c r="G50" s="3"/>
      <c r="H50" s="3"/>
      <c r="I50" s="3"/>
      <c r="J50" s="3"/>
      <c r="K50" s="6"/>
      <c r="L50" s="7"/>
      <c r="M50" s="7"/>
      <c r="N50" s="3"/>
      <c r="O50" s="3"/>
      <c r="P50" s="3"/>
      <c r="Q50" s="3"/>
      <c r="R50" s="7"/>
      <c r="S50" s="3"/>
      <c r="T50" s="3"/>
      <c r="U50" s="3"/>
      <c r="V50" s="3"/>
      <c r="W50" s="3"/>
      <c r="X50" s="3"/>
      <c r="Y50" s="3"/>
      <c r="Z50" s="3"/>
      <c r="AA50" s="3"/>
      <c r="AB50" s="3"/>
      <c r="AC50" s="3"/>
    </row>
    <row r="51" spans="1:29">
      <c r="B51" s="176">
        <v>1</v>
      </c>
      <c r="C51" s="177" t="s">
        <v>758</v>
      </c>
      <c r="D51" s="177"/>
      <c r="E51" s="177"/>
      <c r="F51" s="177"/>
      <c r="G51" s="177"/>
      <c r="H51" s="177"/>
      <c r="I51" s="177"/>
      <c r="J51" s="177"/>
      <c r="K51" s="178"/>
      <c r="L51" s="177"/>
      <c r="M51" s="177"/>
      <c r="N51" s="177"/>
      <c r="O51" s="177"/>
      <c r="P51" s="177"/>
      <c r="Q51" s="177"/>
      <c r="R51" s="177"/>
      <c r="S51" s="177"/>
      <c r="T51" s="177"/>
      <c r="U51" s="177"/>
      <c r="V51" s="177"/>
      <c r="W51" s="177"/>
      <c r="X51" s="177"/>
      <c r="Y51" s="177"/>
      <c r="Z51" s="177"/>
      <c r="AA51" s="179"/>
    </row>
    <row r="52" spans="1:29">
      <c r="B52" s="180">
        <v>2</v>
      </c>
      <c r="C52" s="7" t="s">
        <v>759</v>
      </c>
      <c r="D52" s="7"/>
      <c r="E52" s="7"/>
      <c r="F52" s="7"/>
      <c r="G52" s="7"/>
      <c r="H52" s="7"/>
      <c r="I52" s="7"/>
      <c r="J52" s="7"/>
      <c r="K52" s="535"/>
      <c r="L52" s="7"/>
      <c r="M52" s="7"/>
      <c r="N52" s="7"/>
      <c r="O52" s="7"/>
      <c r="P52" s="7"/>
      <c r="Q52" s="7"/>
      <c r="R52" s="7"/>
      <c r="S52" s="7"/>
      <c r="T52" s="7"/>
      <c r="U52" s="7"/>
      <c r="V52" s="7"/>
      <c r="W52" s="7"/>
      <c r="X52" s="7"/>
      <c r="Y52" s="7"/>
      <c r="Z52" s="7"/>
      <c r="AA52" s="181"/>
    </row>
    <row r="53" spans="1:29">
      <c r="B53" s="180">
        <v>3</v>
      </c>
      <c r="C53" s="7" t="s">
        <v>760</v>
      </c>
      <c r="D53" s="7"/>
      <c r="E53" s="7"/>
      <c r="F53" s="7"/>
      <c r="G53" s="7"/>
      <c r="H53" s="7"/>
      <c r="I53" s="7"/>
      <c r="J53" s="7"/>
      <c r="K53" s="535"/>
      <c r="L53" s="7"/>
      <c r="M53" s="7"/>
      <c r="N53" s="7"/>
      <c r="O53" s="7"/>
      <c r="P53" s="7"/>
      <c r="Q53" s="7"/>
      <c r="R53" s="7"/>
      <c r="S53" s="7"/>
      <c r="T53" s="7"/>
      <c r="U53" s="7"/>
      <c r="V53" s="7"/>
      <c r="W53" s="7"/>
      <c r="X53" s="7"/>
      <c r="Y53" s="7"/>
      <c r="Z53" s="7"/>
      <c r="AA53" s="181"/>
    </row>
    <row r="54" spans="1:29">
      <c r="B54" s="180"/>
      <c r="C54" s="7" t="s">
        <v>761</v>
      </c>
      <c r="D54" s="7"/>
      <c r="E54" s="7"/>
      <c r="F54" s="7"/>
      <c r="G54" s="7"/>
      <c r="H54" s="7"/>
      <c r="I54" s="7"/>
      <c r="J54" s="7"/>
      <c r="K54" s="535"/>
      <c r="L54" s="7"/>
      <c r="M54" s="7"/>
      <c r="N54" s="7"/>
      <c r="O54" s="7"/>
      <c r="P54" s="7"/>
      <c r="Q54" s="7"/>
      <c r="R54" s="7"/>
      <c r="S54" s="7"/>
      <c r="T54" s="7"/>
      <c r="U54" s="7"/>
      <c r="V54" s="7"/>
      <c r="W54" s="7"/>
      <c r="X54" s="7"/>
      <c r="Y54" s="7"/>
      <c r="Z54" s="7"/>
      <c r="AA54" s="181"/>
    </row>
    <row r="55" spans="1:29" ht="13.5" customHeight="1">
      <c r="B55" s="180">
        <v>4</v>
      </c>
      <c r="C55" s="1146" t="s">
        <v>762</v>
      </c>
      <c r="D55" s="1146"/>
      <c r="E55" s="1146"/>
      <c r="F55" s="1146"/>
      <c r="G55" s="1146"/>
      <c r="H55" s="1146"/>
      <c r="I55" s="1146"/>
      <c r="J55" s="1146"/>
      <c r="K55" s="1146"/>
      <c r="L55" s="1146"/>
      <c r="M55" s="1146"/>
      <c r="N55" s="1146"/>
      <c r="O55" s="1146"/>
      <c r="P55" s="1146"/>
      <c r="Q55" s="1146"/>
      <c r="R55" s="1146"/>
      <c r="S55" s="1146"/>
      <c r="T55" s="1146"/>
      <c r="U55" s="1146"/>
      <c r="V55" s="1146"/>
      <c r="W55" s="1146"/>
      <c r="X55" s="1146"/>
      <c r="Y55" s="1146"/>
      <c r="Z55" s="1146"/>
      <c r="AA55" s="1615"/>
    </row>
    <row r="56" spans="1:29">
      <c r="B56" s="180"/>
      <c r="C56" s="1146"/>
      <c r="D56" s="1146"/>
      <c r="E56" s="1146"/>
      <c r="F56" s="1146"/>
      <c r="G56" s="1146"/>
      <c r="H56" s="1146"/>
      <c r="I56" s="1146"/>
      <c r="J56" s="1146"/>
      <c r="K56" s="1146"/>
      <c r="L56" s="1146"/>
      <c r="M56" s="1146"/>
      <c r="N56" s="1146"/>
      <c r="O56" s="1146"/>
      <c r="P56" s="1146"/>
      <c r="Q56" s="1146"/>
      <c r="R56" s="1146"/>
      <c r="S56" s="1146"/>
      <c r="T56" s="1146"/>
      <c r="U56" s="1146"/>
      <c r="V56" s="1146"/>
      <c r="W56" s="1146"/>
      <c r="X56" s="1146"/>
      <c r="Y56" s="1146"/>
      <c r="Z56" s="1146"/>
      <c r="AA56" s="1615"/>
    </row>
    <row r="57" spans="1:29">
      <c r="A57" s="183"/>
      <c r="B57" s="180">
        <v>5</v>
      </c>
      <c r="C57" s="1146" t="s">
        <v>763</v>
      </c>
      <c r="D57" s="1146"/>
      <c r="E57" s="1146"/>
      <c r="F57" s="1146"/>
      <c r="G57" s="1146"/>
      <c r="H57" s="1146"/>
      <c r="I57" s="1146"/>
      <c r="J57" s="1146"/>
      <c r="K57" s="1146"/>
      <c r="L57" s="1146"/>
      <c r="M57" s="1146"/>
      <c r="N57" s="1146"/>
      <c r="O57" s="1146"/>
      <c r="P57" s="1146"/>
      <c r="Q57" s="1146"/>
      <c r="R57" s="1146"/>
      <c r="S57" s="1146"/>
      <c r="T57" s="1146"/>
      <c r="U57" s="1146"/>
      <c r="V57" s="1146"/>
      <c r="W57" s="1146"/>
      <c r="X57" s="1146"/>
      <c r="Y57" s="1146"/>
      <c r="Z57" s="1146"/>
      <c r="AA57" s="1615"/>
    </row>
    <row r="58" spans="1:29">
      <c r="A58" s="186"/>
      <c r="B58" s="182"/>
      <c r="C58" s="1616"/>
      <c r="D58" s="1616"/>
      <c r="E58" s="1616"/>
      <c r="F58" s="1616"/>
      <c r="G58" s="1616"/>
      <c r="H58" s="1616"/>
      <c r="I58" s="1616"/>
      <c r="J58" s="1616"/>
      <c r="K58" s="1616"/>
      <c r="L58" s="1616"/>
      <c r="M58" s="1616"/>
      <c r="N58" s="1616"/>
      <c r="O58" s="1616"/>
      <c r="P58" s="1616"/>
      <c r="Q58" s="1616"/>
      <c r="R58" s="1616"/>
      <c r="S58" s="1616"/>
      <c r="T58" s="1616"/>
      <c r="U58" s="1616"/>
      <c r="V58" s="1616"/>
      <c r="W58" s="1616"/>
      <c r="X58" s="1616"/>
      <c r="Y58" s="1616"/>
      <c r="Z58" s="1616"/>
      <c r="AA58" s="1617"/>
    </row>
    <row r="59" spans="1:29" ht="11.25" customHeight="1">
      <c r="A59" s="186"/>
      <c r="B59" s="183"/>
      <c r="C59" s="184"/>
      <c r="D59" s="184"/>
      <c r="E59" s="184"/>
      <c r="F59" s="184"/>
      <c r="G59" s="184"/>
      <c r="H59" s="184"/>
      <c r="I59" s="184"/>
      <c r="J59" s="184"/>
      <c r="K59" s="2"/>
      <c r="L59" s="184"/>
      <c r="M59" s="184"/>
      <c r="N59" s="184"/>
      <c r="O59" s="184"/>
      <c r="P59" s="184"/>
      <c r="Q59" s="184"/>
      <c r="R59" s="184"/>
      <c r="S59" s="184"/>
      <c r="T59" s="184"/>
      <c r="U59" s="184"/>
      <c r="V59" s="184"/>
      <c r="W59" s="184"/>
      <c r="X59" s="184"/>
      <c r="Y59" s="185"/>
    </row>
    <row r="60" spans="1:29" ht="11.25" customHeight="1">
      <c r="A60" s="186"/>
      <c r="B60" s="186" t="s">
        <v>764</v>
      </c>
      <c r="C60" s="187"/>
      <c r="D60" s="187"/>
      <c r="E60" s="187"/>
      <c r="F60" s="187"/>
      <c r="G60" s="187"/>
      <c r="H60" s="187"/>
      <c r="I60" s="187"/>
      <c r="J60" s="187"/>
      <c r="K60" s="188"/>
      <c r="L60" s="187"/>
      <c r="M60" s="187"/>
      <c r="N60" s="187"/>
      <c r="O60" s="187"/>
      <c r="P60" s="187"/>
      <c r="Q60" s="187"/>
      <c r="R60" s="187"/>
      <c r="S60" s="187"/>
      <c r="T60" s="187"/>
      <c r="U60" s="187"/>
      <c r="V60" s="187"/>
      <c r="W60" s="187"/>
      <c r="X60" s="187"/>
      <c r="Y60" s="187"/>
      <c r="Z60" s="187"/>
      <c r="AA60" s="187"/>
      <c r="AB60" s="187"/>
      <c r="AC60" s="187"/>
    </row>
    <row r="61" spans="1:29" ht="12" customHeight="1">
      <c r="A61" s="186"/>
      <c r="B61" s="189" t="s">
        <v>742</v>
      </c>
      <c r="C61" s="1594" t="s">
        <v>765</v>
      </c>
      <c r="D61" s="1594"/>
      <c r="E61" s="1594"/>
      <c r="F61" s="1594"/>
      <c r="G61" s="1594"/>
      <c r="H61" s="1594"/>
      <c r="I61" s="1594"/>
      <c r="J61" s="1594"/>
      <c r="K61" s="1594"/>
      <c r="L61" s="1594"/>
      <c r="M61" s="1594"/>
      <c r="N61" s="1594"/>
      <c r="O61" s="1594"/>
      <c r="P61" s="1594"/>
      <c r="Q61" s="1594"/>
      <c r="R61" s="1594"/>
      <c r="S61" s="1594"/>
      <c r="T61" s="1594"/>
      <c r="U61" s="1594"/>
      <c r="V61" s="1594"/>
      <c r="W61" s="1594"/>
      <c r="X61" s="1594"/>
      <c r="Y61" s="1594"/>
      <c r="Z61" s="1594"/>
      <c r="AA61" s="1594"/>
      <c r="AB61" s="1594"/>
      <c r="AC61" s="1594"/>
    </row>
    <row r="62" spans="1:29">
      <c r="B62" s="189" t="s">
        <v>742</v>
      </c>
      <c r="C62" s="1594" t="s">
        <v>766</v>
      </c>
      <c r="D62" s="1594"/>
      <c r="E62" s="1594"/>
      <c r="F62" s="1594"/>
      <c r="G62" s="1594"/>
      <c r="H62" s="1594"/>
      <c r="I62" s="1594"/>
      <c r="J62" s="1594"/>
      <c r="K62" s="1594"/>
      <c r="L62" s="1594"/>
      <c r="M62" s="1594"/>
      <c r="N62" s="1594"/>
      <c r="O62" s="1594"/>
      <c r="P62" s="1594"/>
      <c r="Q62" s="1594"/>
      <c r="R62" s="1594"/>
      <c r="S62" s="1594"/>
      <c r="T62" s="1594"/>
      <c r="U62" s="1594"/>
      <c r="V62" s="1594"/>
      <c r="W62" s="1594"/>
      <c r="X62" s="1594"/>
      <c r="Y62" s="558"/>
      <c r="Z62" s="187"/>
      <c r="AA62" s="187"/>
      <c r="AB62" s="187"/>
      <c r="AC62" s="187"/>
    </row>
  </sheetData>
  <mergeCells count="51">
    <mergeCell ref="C55:AA56"/>
    <mergeCell ref="C57:AA58"/>
    <mergeCell ref="C61:AC61"/>
    <mergeCell ref="L31:Q32"/>
    <mergeCell ref="C19:E19"/>
    <mergeCell ref="G19:J19"/>
    <mergeCell ref="B48:AC48"/>
    <mergeCell ref="B49:AC49"/>
    <mergeCell ref="C26:E26"/>
    <mergeCell ref="G26:J26"/>
    <mergeCell ref="L26:Q26"/>
    <mergeCell ref="C27:E27"/>
    <mergeCell ref="G27:J27"/>
    <mergeCell ref="C62:X62"/>
    <mergeCell ref="F9:F15"/>
    <mergeCell ref="G9:J15"/>
    <mergeCell ref="L9:Q9"/>
    <mergeCell ref="S9:AC12"/>
    <mergeCell ref="L12:Q12"/>
    <mergeCell ref="L27:Q27"/>
    <mergeCell ref="C23:E25"/>
    <mergeCell ref="F23:F25"/>
    <mergeCell ref="G23:J25"/>
    <mergeCell ref="L37:AC37"/>
    <mergeCell ref="C16:C17"/>
    <mergeCell ref="G16:J17"/>
    <mergeCell ref="K16:K22"/>
    <mergeCell ref="L16:Q22"/>
    <mergeCell ref="C20:E22"/>
    <mergeCell ref="A7:A8"/>
    <mergeCell ref="B7:E8"/>
    <mergeCell ref="G7:AC7"/>
    <mergeCell ref="G8:J8"/>
    <mergeCell ref="L8:Q8"/>
    <mergeCell ref="S8:AC8"/>
    <mergeCell ref="C14:E15"/>
    <mergeCell ref="B38:K38"/>
    <mergeCell ref="L23:Q23"/>
    <mergeCell ref="B23:B25"/>
    <mergeCell ref="B28:B32"/>
    <mergeCell ref="C28:E32"/>
    <mergeCell ref="B16:B17"/>
    <mergeCell ref="A36:K37"/>
    <mergeCell ref="L36:AC36"/>
    <mergeCell ref="S16:AC17"/>
    <mergeCell ref="S18:AC18"/>
    <mergeCell ref="S24:AC24"/>
    <mergeCell ref="S28:AC30"/>
    <mergeCell ref="A20:A32"/>
    <mergeCell ref="B20:B22"/>
    <mergeCell ref="G20:J22"/>
  </mergeCells>
  <phoneticPr fontId="2"/>
  <pageMargins left="0.48" right="0.33" top="0.34" bottom="0.28999999999999998" header="0.3" footer="0.3"/>
  <pageSetup paperSize="9" orientation="portrait" verticalDpi="0" r:id="rId1"/>
  <drawing r:id="rId2"/>
</worksheet>
</file>

<file path=xl/worksheets/sheet13.xml><?xml version="1.0" encoding="utf-8"?>
<worksheet xmlns="http://schemas.openxmlformats.org/spreadsheetml/2006/main" xmlns:r="http://schemas.openxmlformats.org/officeDocument/2006/relationships">
  <sheetPr codeName="Sheet12">
    <tabColor rgb="FFFFFF00"/>
  </sheetPr>
  <dimension ref="A1:AB73"/>
  <sheetViews>
    <sheetView showGridLines="0" topLeftCell="A42" workbookViewId="0">
      <selection activeCell="AJ31" sqref="AJ31"/>
    </sheetView>
  </sheetViews>
  <sheetFormatPr defaultRowHeight="12"/>
  <cols>
    <col min="1" max="1" width="4.28515625" style="72" customWidth="1"/>
    <col min="2" max="2" width="4.28515625" style="35" customWidth="1"/>
    <col min="3" max="3" width="3.85546875" style="35" customWidth="1"/>
    <col min="4" max="10" width="4.28515625" style="35" customWidth="1"/>
    <col min="11" max="11" width="3.85546875" style="35" customWidth="1"/>
    <col min="12" max="18" width="4.28515625" style="35" customWidth="1"/>
    <col min="19" max="22" width="3.85546875" style="35" customWidth="1"/>
    <col min="23" max="23" width="4.28515625" style="35" customWidth="1"/>
    <col min="24" max="24" width="4" style="35" customWidth="1"/>
    <col min="25" max="29" width="4.28515625" style="35" customWidth="1"/>
    <col min="30" max="45" width="4.140625" style="35" customWidth="1"/>
    <col min="46" max="16384" width="9.140625" style="35"/>
  </cols>
  <sheetData>
    <row r="1" spans="1:28">
      <c r="A1" s="72">
        <v>1</v>
      </c>
      <c r="B1" s="35" t="s">
        <v>165</v>
      </c>
    </row>
    <row r="2" spans="1:28">
      <c r="B2" s="35" t="s">
        <v>114</v>
      </c>
      <c r="C2" s="1629" t="s">
        <v>166</v>
      </c>
      <c r="D2" s="1629"/>
      <c r="E2" s="1629"/>
      <c r="F2" s="1629"/>
      <c r="G2" s="1629"/>
      <c r="H2" s="1629"/>
      <c r="I2" s="1629"/>
      <c r="J2" s="1629"/>
      <c r="K2" s="1629"/>
      <c r="L2" s="1629"/>
      <c r="M2" s="1629"/>
      <c r="N2" s="1629"/>
      <c r="O2" s="1629"/>
      <c r="P2" s="1629"/>
      <c r="Q2" s="1629"/>
      <c r="R2" s="1629"/>
      <c r="S2" s="1629"/>
    </row>
    <row r="3" spans="1:28">
      <c r="AA3" s="4" t="s">
        <v>553</v>
      </c>
    </row>
    <row r="4" spans="1:28">
      <c r="A4" s="72">
        <v>2</v>
      </c>
      <c r="B4" s="35" t="s">
        <v>6</v>
      </c>
    </row>
    <row r="5" spans="1:28">
      <c r="B5" s="190" t="s">
        <v>44</v>
      </c>
      <c r="C5" s="15" t="s">
        <v>167</v>
      </c>
    </row>
    <row r="6" spans="1:28">
      <c r="C6" s="72" t="s">
        <v>17</v>
      </c>
      <c r="D6" s="15" t="s">
        <v>168</v>
      </c>
    </row>
    <row r="7" spans="1:28">
      <c r="D7" s="72" t="s">
        <v>0</v>
      </c>
      <c r="E7" s="15" t="s">
        <v>169</v>
      </c>
    </row>
    <row r="8" spans="1:28">
      <c r="D8" s="72" t="s">
        <v>0</v>
      </c>
      <c r="E8" s="15" t="s">
        <v>170</v>
      </c>
    </row>
    <row r="9" spans="1:28">
      <c r="D9" s="72" t="s">
        <v>0</v>
      </c>
      <c r="E9" s="15" t="s">
        <v>171</v>
      </c>
    </row>
    <row r="10" spans="1:28">
      <c r="D10" s="72"/>
      <c r="E10" s="15"/>
    </row>
    <row r="11" spans="1:28">
      <c r="C11" s="35" t="s">
        <v>19</v>
      </c>
      <c r="D11" s="15" t="s">
        <v>48</v>
      </c>
    </row>
    <row r="12" spans="1:28">
      <c r="D12" s="74" t="s">
        <v>172</v>
      </c>
      <c r="E12" s="74"/>
      <c r="F12" s="74"/>
      <c r="G12" s="74"/>
      <c r="H12" s="74"/>
      <c r="I12" s="74"/>
      <c r="J12" s="74"/>
      <c r="K12" s="74"/>
      <c r="L12" s="74"/>
      <c r="M12" s="74"/>
      <c r="N12" s="74"/>
      <c r="O12" s="74"/>
      <c r="P12" s="74"/>
      <c r="Q12" s="74"/>
      <c r="R12" s="74"/>
      <c r="S12" s="74"/>
      <c r="T12" s="74"/>
      <c r="U12" s="74"/>
      <c r="V12" s="74"/>
      <c r="W12" s="74"/>
      <c r="X12" s="74"/>
      <c r="Y12" s="74"/>
      <c r="Z12" s="74"/>
      <c r="AA12" s="74"/>
      <c r="AB12" s="74"/>
    </row>
    <row r="13" spans="1:28">
      <c r="D13" s="74" t="s">
        <v>114</v>
      </c>
      <c r="E13" s="1630" t="s">
        <v>173</v>
      </c>
      <c r="F13" s="1630"/>
      <c r="G13" s="1630"/>
      <c r="H13" s="1630"/>
      <c r="I13" s="1630"/>
      <c r="J13" s="1630"/>
      <c r="K13" s="1630"/>
      <c r="L13" s="1630"/>
      <c r="M13" s="1630"/>
      <c r="N13" s="1630"/>
      <c r="O13" s="1630"/>
      <c r="P13" s="1630"/>
      <c r="Q13" s="1630"/>
      <c r="R13" s="1630"/>
      <c r="S13" s="1630"/>
      <c r="T13" s="1630"/>
      <c r="U13" s="1630"/>
      <c r="V13" s="1630"/>
      <c r="W13" s="1630"/>
      <c r="X13" s="1630"/>
      <c r="Y13" s="74"/>
      <c r="Z13" s="74"/>
      <c r="AA13" s="74"/>
      <c r="AB13" s="74"/>
    </row>
    <row r="14" spans="1:28">
      <c r="F14" s="74" t="s">
        <v>174</v>
      </c>
    </row>
    <row r="15" spans="1:28">
      <c r="D15" s="15"/>
    </row>
    <row r="16" spans="1:28">
      <c r="B16" s="190" t="s">
        <v>46</v>
      </c>
      <c r="C16" s="15" t="s">
        <v>175</v>
      </c>
    </row>
    <row r="17" spans="1:24">
      <c r="C17" s="15" t="s">
        <v>17</v>
      </c>
      <c r="D17" s="15" t="s">
        <v>176</v>
      </c>
    </row>
    <row r="18" spans="1:24">
      <c r="D18" s="35" t="s">
        <v>0</v>
      </c>
      <c r="E18" s="15" t="s">
        <v>177</v>
      </c>
    </row>
    <row r="19" spans="1:24">
      <c r="B19" s="191"/>
      <c r="C19" s="191"/>
      <c r="D19" s="35" t="s">
        <v>0</v>
      </c>
      <c r="E19" s="15" t="s">
        <v>178</v>
      </c>
      <c r="F19" s="191"/>
      <c r="G19" s="191"/>
      <c r="H19" s="191"/>
      <c r="I19" s="191"/>
      <c r="J19" s="191"/>
      <c r="K19" s="191"/>
      <c r="L19" s="191"/>
      <c r="M19" s="191"/>
      <c r="N19" s="191"/>
      <c r="O19" s="191"/>
      <c r="P19" s="191"/>
      <c r="Q19" s="191"/>
      <c r="R19" s="191"/>
      <c r="S19" s="191"/>
      <c r="T19" s="191"/>
      <c r="U19" s="191"/>
      <c r="V19" s="191"/>
      <c r="W19" s="191"/>
    </row>
    <row r="20" spans="1:24">
      <c r="B20" s="191"/>
      <c r="C20" s="191"/>
      <c r="E20" s="15"/>
      <c r="F20" s="191"/>
      <c r="G20" s="191"/>
      <c r="H20" s="191"/>
      <c r="I20" s="191"/>
      <c r="J20" s="191"/>
      <c r="K20" s="191"/>
      <c r="L20" s="191"/>
      <c r="M20" s="191"/>
      <c r="N20" s="191"/>
      <c r="O20" s="191"/>
      <c r="P20" s="191"/>
      <c r="Q20" s="191"/>
      <c r="R20" s="191"/>
      <c r="S20" s="191"/>
      <c r="T20" s="191"/>
      <c r="U20" s="191"/>
      <c r="V20" s="191"/>
      <c r="W20" s="191"/>
    </row>
    <row r="21" spans="1:24">
      <c r="B21" s="191"/>
      <c r="C21" s="191" t="s">
        <v>19</v>
      </c>
      <c r="D21" s="35" t="s">
        <v>48</v>
      </c>
      <c r="E21" s="15"/>
      <c r="F21" s="191"/>
      <c r="G21" s="191"/>
      <c r="H21" s="191"/>
      <c r="I21" s="191"/>
      <c r="J21" s="191"/>
      <c r="K21" s="191"/>
      <c r="L21" s="191"/>
      <c r="M21" s="191"/>
      <c r="N21" s="191"/>
      <c r="O21" s="191"/>
      <c r="P21" s="191"/>
      <c r="Q21" s="191"/>
      <c r="R21" s="191"/>
      <c r="S21" s="191"/>
      <c r="T21" s="191"/>
      <c r="U21" s="191"/>
      <c r="V21" s="191"/>
      <c r="W21" s="191"/>
    </row>
    <row r="22" spans="1:24">
      <c r="B22" s="191"/>
      <c r="C22" s="191"/>
      <c r="D22" s="191"/>
      <c r="E22" s="15" t="s">
        <v>119</v>
      </c>
      <c r="F22" s="15" t="s">
        <v>179</v>
      </c>
      <c r="G22" s="191"/>
      <c r="H22" s="191"/>
      <c r="I22" s="191"/>
      <c r="J22" s="191"/>
      <c r="K22" s="191"/>
      <c r="L22" s="191"/>
      <c r="M22" s="191"/>
      <c r="N22" s="191"/>
      <c r="O22" s="191"/>
      <c r="P22" s="191"/>
      <c r="Q22" s="191"/>
      <c r="R22" s="191"/>
      <c r="S22" s="191"/>
      <c r="T22" s="191"/>
      <c r="U22" s="191"/>
    </row>
    <row r="23" spans="1:24" s="192" customFormat="1">
      <c r="A23" s="1631" t="s">
        <v>180</v>
      </c>
      <c r="B23" s="1632"/>
      <c r="C23" s="1632"/>
      <c r="D23" s="1632"/>
      <c r="E23" s="1632"/>
      <c r="F23" s="1632"/>
      <c r="G23" s="1633" t="s">
        <v>181</v>
      </c>
      <c r="H23" s="1633"/>
      <c r="I23" s="1631" t="s">
        <v>180</v>
      </c>
      <c r="J23" s="1632"/>
      <c r="K23" s="1632"/>
      <c r="L23" s="1632"/>
      <c r="M23" s="1632"/>
      <c r="N23" s="1632"/>
      <c r="O23" s="1633" t="s">
        <v>181</v>
      </c>
      <c r="P23" s="1633"/>
      <c r="Q23" s="1631" t="s">
        <v>180</v>
      </c>
      <c r="R23" s="1632"/>
      <c r="S23" s="1632"/>
      <c r="T23" s="1632"/>
      <c r="U23" s="1632"/>
      <c r="V23" s="1632"/>
      <c r="W23" s="1633" t="s">
        <v>181</v>
      </c>
      <c r="X23" s="1633"/>
    </row>
    <row r="24" spans="1:24" s="196" customFormat="1">
      <c r="A24" s="193">
        <v>2</v>
      </c>
      <c r="B24" s="194" t="s">
        <v>53</v>
      </c>
      <c r="C24" s="194"/>
      <c r="D24" s="195">
        <v>5</v>
      </c>
      <c r="E24" s="194" t="s">
        <v>54</v>
      </c>
      <c r="F24" s="194"/>
      <c r="G24" s="1634">
        <v>2300</v>
      </c>
      <c r="H24" s="1635"/>
      <c r="I24" s="195">
        <v>35</v>
      </c>
      <c r="J24" s="194" t="s">
        <v>53</v>
      </c>
      <c r="K24" s="194"/>
      <c r="L24" s="195">
        <v>40</v>
      </c>
      <c r="M24" s="194" t="s">
        <v>54</v>
      </c>
      <c r="N24" s="194"/>
      <c r="O24" s="1634">
        <v>26100</v>
      </c>
      <c r="P24" s="1634"/>
      <c r="Q24" s="193">
        <v>70</v>
      </c>
      <c r="R24" s="194" t="s">
        <v>53</v>
      </c>
      <c r="S24" s="194"/>
      <c r="T24" s="195">
        <v>75</v>
      </c>
      <c r="U24" s="194" t="s">
        <v>54</v>
      </c>
      <c r="V24" s="194"/>
      <c r="W24" s="1634">
        <v>44000</v>
      </c>
      <c r="X24" s="1635"/>
    </row>
    <row r="25" spans="1:24" s="196" customFormat="1">
      <c r="A25" s="197">
        <v>5</v>
      </c>
      <c r="B25" s="15" t="s">
        <v>53</v>
      </c>
      <c r="C25" s="15"/>
      <c r="D25" s="198">
        <v>10</v>
      </c>
      <c r="E25" s="15" t="s">
        <v>54</v>
      </c>
      <c r="F25" s="15"/>
      <c r="G25" s="1636">
        <v>6700</v>
      </c>
      <c r="H25" s="1637"/>
      <c r="I25" s="198">
        <v>40</v>
      </c>
      <c r="J25" s="15" t="s">
        <v>53</v>
      </c>
      <c r="K25" s="15"/>
      <c r="L25" s="198">
        <v>45</v>
      </c>
      <c r="M25" s="15" t="s">
        <v>54</v>
      </c>
      <c r="N25" s="15"/>
      <c r="O25" s="1636">
        <v>28800</v>
      </c>
      <c r="P25" s="1636"/>
      <c r="Q25" s="197">
        <v>75</v>
      </c>
      <c r="R25" s="15" t="s">
        <v>53</v>
      </c>
      <c r="S25" s="15"/>
      <c r="T25" s="198">
        <v>80</v>
      </c>
      <c r="U25" s="15" t="s">
        <v>54</v>
      </c>
      <c r="V25" s="15"/>
      <c r="W25" s="1636">
        <v>46500</v>
      </c>
      <c r="X25" s="1637"/>
    </row>
    <row r="26" spans="1:24" s="196" customFormat="1">
      <c r="A26" s="197">
        <v>10</v>
      </c>
      <c r="B26" s="15" t="s">
        <v>53</v>
      </c>
      <c r="C26" s="15"/>
      <c r="D26" s="198">
        <v>15</v>
      </c>
      <c r="E26" s="15" t="s">
        <v>54</v>
      </c>
      <c r="F26" s="15"/>
      <c r="G26" s="1636">
        <v>10200</v>
      </c>
      <c r="H26" s="1637"/>
      <c r="I26" s="198">
        <v>45</v>
      </c>
      <c r="J26" s="15" t="s">
        <v>53</v>
      </c>
      <c r="K26" s="15"/>
      <c r="L26" s="198">
        <v>50</v>
      </c>
      <c r="M26" s="15" t="s">
        <v>54</v>
      </c>
      <c r="N26" s="15"/>
      <c r="O26" s="1636">
        <v>31500</v>
      </c>
      <c r="P26" s="1636"/>
      <c r="Q26" s="197">
        <v>80</v>
      </c>
      <c r="R26" s="15" t="s">
        <v>53</v>
      </c>
      <c r="S26" s="15"/>
      <c r="T26" s="198">
        <v>85</v>
      </c>
      <c r="U26" s="15" t="s">
        <v>54</v>
      </c>
      <c r="V26" s="15"/>
      <c r="W26" s="1636">
        <v>49000</v>
      </c>
      <c r="X26" s="1637"/>
    </row>
    <row r="27" spans="1:24" s="196" customFormat="1">
      <c r="A27" s="197">
        <v>15</v>
      </c>
      <c r="B27" s="15" t="s">
        <v>53</v>
      </c>
      <c r="C27" s="15"/>
      <c r="D27" s="198">
        <v>20</v>
      </c>
      <c r="E27" s="15" t="s">
        <v>54</v>
      </c>
      <c r="F27" s="15"/>
      <c r="G27" s="1636">
        <v>13700</v>
      </c>
      <c r="H27" s="1637"/>
      <c r="I27" s="198">
        <v>50</v>
      </c>
      <c r="J27" s="15" t="s">
        <v>53</v>
      </c>
      <c r="K27" s="15"/>
      <c r="L27" s="198">
        <v>55</v>
      </c>
      <c r="M27" s="15" t="s">
        <v>54</v>
      </c>
      <c r="N27" s="15"/>
      <c r="O27" s="1636">
        <v>34000</v>
      </c>
      <c r="P27" s="1636"/>
      <c r="Q27" s="197">
        <v>85</v>
      </c>
      <c r="R27" s="15" t="s">
        <v>53</v>
      </c>
      <c r="S27" s="15"/>
      <c r="T27" s="198">
        <v>90</v>
      </c>
      <c r="U27" s="15" t="s">
        <v>54</v>
      </c>
      <c r="V27" s="15"/>
      <c r="W27" s="1636">
        <v>51500</v>
      </c>
      <c r="X27" s="1637"/>
    </row>
    <row r="28" spans="1:24" s="196" customFormat="1">
      <c r="A28" s="197">
        <v>20</v>
      </c>
      <c r="B28" s="15" t="s">
        <v>53</v>
      </c>
      <c r="C28" s="15"/>
      <c r="D28" s="198">
        <v>25</v>
      </c>
      <c r="E28" s="15" t="s">
        <v>54</v>
      </c>
      <c r="F28" s="15"/>
      <c r="G28" s="1636">
        <v>16900</v>
      </c>
      <c r="H28" s="1637"/>
      <c r="I28" s="198">
        <v>55</v>
      </c>
      <c r="J28" s="15" t="s">
        <v>53</v>
      </c>
      <c r="K28" s="15"/>
      <c r="L28" s="198">
        <v>60</v>
      </c>
      <c r="M28" s="15" t="s">
        <v>54</v>
      </c>
      <c r="N28" s="15"/>
      <c r="O28" s="1636">
        <v>36500</v>
      </c>
      <c r="P28" s="1636"/>
      <c r="Q28" s="197">
        <v>90</v>
      </c>
      <c r="R28" s="15" t="s">
        <v>53</v>
      </c>
      <c r="S28" s="15"/>
      <c r="T28" s="198">
        <v>95</v>
      </c>
      <c r="U28" s="15" t="s">
        <v>54</v>
      </c>
      <c r="V28" s="15"/>
      <c r="W28" s="1636">
        <v>54000</v>
      </c>
      <c r="X28" s="1637"/>
    </row>
    <row r="29" spans="1:24" s="196" customFormat="1">
      <c r="A29" s="197">
        <v>25</v>
      </c>
      <c r="B29" s="15" t="s">
        <v>53</v>
      </c>
      <c r="C29" s="15"/>
      <c r="D29" s="198">
        <v>30</v>
      </c>
      <c r="E29" s="15" t="s">
        <v>54</v>
      </c>
      <c r="F29" s="15"/>
      <c r="G29" s="1636">
        <v>20100</v>
      </c>
      <c r="H29" s="1637"/>
      <c r="I29" s="198">
        <v>60</v>
      </c>
      <c r="J29" s="15" t="s">
        <v>53</v>
      </c>
      <c r="K29" s="15"/>
      <c r="L29" s="198">
        <v>65</v>
      </c>
      <c r="M29" s="15" t="s">
        <v>54</v>
      </c>
      <c r="N29" s="15"/>
      <c r="O29" s="1636">
        <v>39000</v>
      </c>
      <c r="P29" s="1636"/>
      <c r="Q29" s="199">
        <v>95</v>
      </c>
      <c r="R29" s="200" t="s">
        <v>53</v>
      </c>
      <c r="S29" s="200"/>
      <c r="T29" s="200"/>
      <c r="U29" s="200"/>
      <c r="V29" s="200"/>
      <c r="W29" s="1638">
        <v>55000</v>
      </c>
      <c r="X29" s="1639"/>
    </row>
    <row r="30" spans="1:24" s="196" customFormat="1">
      <c r="A30" s="199">
        <v>30</v>
      </c>
      <c r="B30" s="200" t="s">
        <v>53</v>
      </c>
      <c r="C30" s="200"/>
      <c r="D30" s="201">
        <v>35</v>
      </c>
      <c r="E30" s="200" t="s">
        <v>54</v>
      </c>
      <c r="F30" s="200"/>
      <c r="G30" s="1638">
        <v>23100</v>
      </c>
      <c r="H30" s="1639"/>
      <c r="I30" s="201">
        <v>65</v>
      </c>
      <c r="J30" s="200" t="s">
        <v>53</v>
      </c>
      <c r="K30" s="200"/>
      <c r="L30" s="201">
        <v>70</v>
      </c>
      <c r="M30" s="200" t="s">
        <v>54</v>
      </c>
      <c r="N30" s="200"/>
      <c r="O30" s="1638">
        <v>41500</v>
      </c>
      <c r="P30" s="1639"/>
    </row>
    <row r="31" spans="1:24">
      <c r="B31" s="191"/>
      <c r="C31" s="191"/>
    </row>
    <row r="32" spans="1:24">
      <c r="A32" s="72">
        <v>3</v>
      </c>
      <c r="B32" s="202" t="s">
        <v>182</v>
      </c>
      <c r="C32" s="191"/>
      <c r="D32" s="191"/>
      <c r="E32" s="191"/>
      <c r="F32" s="191"/>
      <c r="G32" s="191"/>
      <c r="H32" s="191"/>
      <c r="I32" s="191"/>
      <c r="J32" s="191"/>
      <c r="K32" s="191"/>
      <c r="L32" s="191"/>
      <c r="M32" s="191"/>
      <c r="N32" s="191"/>
      <c r="O32" s="191"/>
      <c r="P32" s="191"/>
      <c r="Q32" s="191"/>
      <c r="R32" s="191"/>
      <c r="S32" s="191"/>
      <c r="T32" s="191"/>
      <c r="U32" s="191"/>
      <c r="V32" s="191"/>
      <c r="W32" s="191"/>
    </row>
    <row r="33" spans="2:28">
      <c r="B33" s="191"/>
      <c r="C33" s="203" t="s">
        <v>183</v>
      </c>
      <c r="D33" s="191"/>
      <c r="E33" s="191"/>
      <c r="F33" s="191"/>
      <c r="G33" s="191"/>
      <c r="H33" s="191"/>
      <c r="I33" s="191"/>
      <c r="J33" s="191"/>
      <c r="K33" s="191"/>
      <c r="L33" s="191"/>
      <c r="M33" s="191"/>
      <c r="N33" s="191"/>
      <c r="O33" s="191"/>
      <c r="P33" s="191"/>
      <c r="Q33" s="191"/>
      <c r="R33" s="191"/>
      <c r="S33" s="191"/>
      <c r="T33" s="191"/>
      <c r="U33" s="191"/>
      <c r="V33" s="191"/>
      <c r="W33" s="191"/>
    </row>
    <row r="34" spans="2:28">
      <c r="B34" s="191"/>
      <c r="C34" s="203"/>
      <c r="D34" s="191"/>
      <c r="E34" s="191"/>
      <c r="F34" s="191"/>
      <c r="G34" s="191"/>
      <c r="H34" s="191"/>
      <c r="I34" s="191"/>
      <c r="J34" s="191"/>
      <c r="K34" s="191"/>
      <c r="L34" s="191"/>
      <c r="M34" s="191"/>
      <c r="N34" s="191"/>
      <c r="O34" s="191"/>
      <c r="P34" s="191"/>
      <c r="Q34" s="191"/>
      <c r="R34" s="191"/>
      <c r="S34" s="191"/>
      <c r="T34" s="191"/>
      <c r="U34" s="191"/>
      <c r="V34" s="191"/>
      <c r="W34" s="191"/>
    </row>
    <row r="35" spans="2:28">
      <c r="B35" s="204" t="s">
        <v>44</v>
      </c>
      <c r="C35" s="15" t="s">
        <v>184</v>
      </c>
      <c r="D35" s="191"/>
      <c r="E35" s="191"/>
      <c r="F35" s="191"/>
      <c r="G35" s="191"/>
      <c r="H35" s="191"/>
      <c r="I35" s="191"/>
      <c r="J35" s="191" t="s">
        <v>114</v>
      </c>
      <c r="K35" s="203" t="s">
        <v>185</v>
      </c>
      <c r="L35" s="191"/>
      <c r="M35" s="191"/>
      <c r="N35" s="191"/>
      <c r="O35" s="191"/>
      <c r="P35" s="191"/>
      <c r="Q35" s="191"/>
      <c r="R35" s="191"/>
      <c r="S35" s="191"/>
      <c r="T35" s="191"/>
      <c r="U35" s="191"/>
      <c r="V35" s="191"/>
      <c r="W35" s="191"/>
    </row>
    <row r="36" spans="2:28">
      <c r="B36" s="191"/>
      <c r="C36" s="191" t="s">
        <v>17</v>
      </c>
      <c r="D36" s="1640" t="s">
        <v>186</v>
      </c>
      <c r="E36" s="1640"/>
      <c r="F36" s="1640"/>
      <c r="G36" s="1640"/>
      <c r="H36" s="1640"/>
      <c r="I36" s="1640"/>
      <c r="J36" s="1640"/>
      <c r="K36" s="1640"/>
      <c r="L36" s="1640"/>
      <c r="M36" s="1640"/>
      <c r="N36" s="1640"/>
      <c r="O36" s="1640"/>
      <c r="P36" s="1640"/>
      <c r="Q36" s="1640"/>
      <c r="R36" s="1640"/>
      <c r="S36" s="1640"/>
      <c r="T36" s="1640"/>
      <c r="U36" s="1640"/>
      <c r="V36" s="1640"/>
      <c r="W36" s="1640"/>
      <c r="X36" s="1640"/>
    </row>
    <row r="37" spans="2:28">
      <c r="B37" s="191"/>
      <c r="C37" s="191"/>
      <c r="D37" s="1640"/>
      <c r="E37" s="1640"/>
      <c r="F37" s="1640"/>
      <c r="G37" s="1640"/>
      <c r="H37" s="1640"/>
      <c r="I37" s="1640"/>
      <c r="J37" s="1640"/>
      <c r="K37" s="1640"/>
      <c r="L37" s="1640"/>
      <c r="M37" s="1640"/>
      <c r="N37" s="1640"/>
      <c r="O37" s="1640"/>
      <c r="P37" s="1640"/>
      <c r="Q37" s="1640"/>
      <c r="R37" s="1640"/>
      <c r="S37" s="1640"/>
      <c r="T37" s="1640"/>
      <c r="U37" s="1640"/>
      <c r="V37" s="1640"/>
      <c r="W37" s="1640"/>
      <c r="X37" s="1640"/>
    </row>
    <row r="38" spans="2:28">
      <c r="B38" s="191"/>
      <c r="C38" s="191" t="s">
        <v>19</v>
      </c>
      <c r="D38" s="1640" t="s">
        <v>187</v>
      </c>
      <c r="E38" s="1640"/>
      <c r="F38" s="1640"/>
      <c r="G38" s="1640"/>
      <c r="H38" s="1640"/>
      <c r="I38" s="1640"/>
      <c r="J38" s="1640"/>
      <c r="K38" s="1640"/>
      <c r="L38" s="1640"/>
      <c r="M38" s="1640"/>
      <c r="N38" s="1640"/>
      <c r="O38" s="1640"/>
      <c r="P38" s="1640"/>
      <c r="Q38" s="1640"/>
      <c r="R38" s="1640"/>
      <c r="S38" s="1640"/>
      <c r="T38" s="1640"/>
      <c r="U38" s="1640"/>
      <c r="V38" s="1640"/>
      <c r="W38" s="1640"/>
      <c r="X38" s="1640"/>
    </row>
    <row r="39" spans="2:28">
      <c r="B39" s="191"/>
      <c r="C39" s="191"/>
      <c r="D39" s="1640"/>
      <c r="E39" s="1640"/>
      <c r="F39" s="1640"/>
      <c r="G39" s="1640"/>
      <c r="H39" s="1640"/>
      <c r="I39" s="1640"/>
      <c r="J39" s="1640"/>
      <c r="K39" s="1640"/>
      <c r="L39" s="1640"/>
      <c r="M39" s="1640"/>
      <c r="N39" s="1640"/>
      <c r="O39" s="1640"/>
      <c r="P39" s="1640"/>
      <c r="Q39" s="1640"/>
      <c r="R39" s="1640"/>
      <c r="S39" s="1640"/>
      <c r="T39" s="1640"/>
      <c r="U39" s="1640"/>
      <c r="V39" s="1640"/>
      <c r="W39" s="1640"/>
      <c r="X39" s="1640"/>
    </row>
    <row r="40" spans="2:28">
      <c r="B40" s="191"/>
      <c r="C40" s="191" t="s">
        <v>31</v>
      </c>
      <c r="D40" s="1640" t="s">
        <v>188</v>
      </c>
      <c r="E40" s="1640"/>
      <c r="F40" s="1640"/>
      <c r="G40" s="1640"/>
      <c r="H40" s="1640"/>
      <c r="I40" s="1640"/>
      <c r="J40" s="1640"/>
      <c r="K40" s="1640"/>
      <c r="L40" s="1640"/>
      <c r="M40" s="1640"/>
      <c r="N40" s="1640"/>
      <c r="O40" s="1640"/>
      <c r="P40" s="1640"/>
      <c r="Q40" s="1640"/>
      <c r="R40" s="1640"/>
      <c r="S40" s="1640"/>
      <c r="T40" s="1640"/>
      <c r="U40" s="1640"/>
      <c r="V40" s="1640"/>
      <c r="W40" s="1640"/>
      <c r="X40" s="1640"/>
    </row>
    <row r="41" spans="2:28">
      <c r="B41" s="72"/>
      <c r="D41" s="1640"/>
      <c r="E41" s="1640"/>
      <c r="F41" s="1640"/>
      <c r="G41" s="1640"/>
      <c r="H41" s="1640"/>
      <c r="I41" s="1640"/>
      <c r="J41" s="1640"/>
      <c r="K41" s="1640"/>
      <c r="L41" s="1640"/>
      <c r="M41" s="1640"/>
      <c r="N41" s="1640"/>
      <c r="O41" s="1640"/>
      <c r="P41" s="1640"/>
      <c r="Q41" s="1640"/>
      <c r="R41" s="1640"/>
      <c r="S41" s="1640"/>
      <c r="T41" s="1640"/>
      <c r="U41" s="1640"/>
      <c r="V41" s="1640"/>
      <c r="W41" s="1640"/>
      <c r="X41" s="1640"/>
    </row>
    <row r="42" spans="2:28">
      <c r="B42" s="72"/>
      <c r="D42" s="191"/>
      <c r="E42" s="191"/>
      <c r="F42" s="191"/>
      <c r="G42" s="191"/>
      <c r="H42" s="191"/>
      <c r="I42" s="191"/>
      <c r="J42" s="191"/>
      <c r="K42" s="191"/>
      <c r="L42" s="191"/>
      <c r="M42" s="191"/>
      <c r="N42" s="191"/>
      <c r="O42" s="191"/>
      <c r="P42" s="191"/>
      <c r="Q42" s="191"/>
      <c r="R42" s="191"/>
      <c r="S42" s="191"/>
      <c r="T42" s="191"/>
      <c r="U42" s="191"/>
      <c r="V42" s="191"/>
      <c r="W42" s="191"/>
      <c r="X42" s="191"/>
    </row>
    <row r="43" spans="2:28">
      <c r="B43" s="190" t="s">
        <v>46</v>
      </c>
      <c r="C43" s="35" t="s">
        <v>189</v>
      </c>
    </row>
    <row r="44" spans="2:28">
      <c r="D44" s="74" t="s">
        <v>190</v>
      </c>
      <c r="E44" s="74"/>
      <c r="F44" s="74"/>
      <c r="G44" s="74"/>
      <c r="H44" s="74"/>
      <c r="I44" s="74"/>
      <c r="J44" s="74"/>
      <c r="K44" s="74"/>
      <c r="L44" s="74"/>
      <c r="M44" s="74"/>
      <c r="N44" s="74"/>
      <c r="O44" s="74"/>
      <c r="P44" s="74"/>
      <c r="Q44" s="74"/>
      <c r="R44" s="74"/>
      <c r="S44" s="74"/>
      <c r="T44" s="74"/>
      <c r="U44" s="74"/>
      <c r="V44" s="74"/>
      <c r="W44" s="74"/>
      <c r="X44" s="74"/>
      <c r="Y44" s="74"/>
      <c r="Z44" s="74"/>
      <c r="AA44" s="74"/>
      <c r="AB44" s="74"/>
    </row>
    <row r="46" spans="2:28">
      <c r="B46" s="35" t="s">
        <v>114</v>
      </c>
      <c r="C46" s="1640" t="s">
        <v>191</v>
      </c>
      <c r="D46" s="1640"/>
      <c r="E46" s="1640"/>
      <c r="F46" s="1640"/>
      <c r="G46" s="1640"/>
      <c r="H46" s="1640"/>
      <c r="I46" s="1640"/>
      <c r="J46" s="1640"/>
      <c r="K46" s="1640"/>
      <c r="L46" s="1640"/>
      <c r="M46" s="1640"/>
      <c r="N46" s="1640"/>
      <c r="O46" s="1640"/>
      <c r="P46" s="1640"/>
      <c r="Q46" s="1640"/>
      <c r="R46" s="1640"/>
      <c r="S46" s="1640"/>
      <c r="T46" s="1640"/>
      <c r="U46" s="1640"/>
      <c r="V46" s="1640"/>
      <c r="W46" s="1640"/>
      <c r="X46" s="1640"/>
    </row>
    <row r="47" spans="2:28">
      <c r="C47" s="1640"/>
      <c r="D47" s="1640"/>
      <c r="E47" s="1640"/>
      <c r="F47" s="1640"/>
      <c r="G47" s="1640"/>
      <c r="H47" s="1640"/>
      <c r="I47" s="1640"/>
      <c r="J47" s="1640"/>
      <c r="K47" s="1640"/>
      <c r="L47" s="1640"/>
      <c r="M47" s="1640"/>
      <c r="N47" s="1640"/>
      <c r="O47" s="1640"/>
      <c r="P47" s="1640"/>
      <c r="Q47" s="1640"/>
      <c r="R47" s="1640"/>
      <c r="S47" s="1640"/>
      <c r="T47" s="1640"/>
      <c r="U47" s="1640"/>
      <c r="V47" s="1640"/>
      <c r="W47" s="1640"/>
      <c r="X47" s="1640"/>
    </row>
    <row r="48" spans="2:28">
      <c r="C48" s="191"/>
      <c r="D48" s="191"/>
      <c r="E48" s="191"/>
      <c r="F48" s="191"/>
      <c r="G48" s="191"/>
      <c r="H48" s="191"/>
      <c r="I48" s="191"/>
      <c r="J48" s="191"/>
      <c r="K48" s="191"/>
      <c r="L48" s="191"/>
      <c r="M48" s="191"/>
      <c r="N48" s="191"/>
      <c r="O48" s="191"/>
      <c r="P48" s="191"/>
      <c r="Q48" s="191"/>
      <c r="R48" s="191"/>
      <c r="S48" s="191"/>
      <c r="T48" s="191"/>
      <c r="U48" s="191"/>
      <c r="V48" s="191"/>
      <c r="W48" s="191"/>
      <c r="X48" s="191"/>
    </row>
    <row r="49" spans="1:27">
      <c r="A49" s="72">
        <v>4</v>
      </c>
      <c r="B49" s="15" t="s">
        <v>192</v>
      </c>
    </row>
    <row r="50" spans="1:27">
      <c r="B50" s="72" t="s">
        <v>0</v>
      </c>
      <c r="C50" s="15" t="s">
        <v>193</v>
      </c>
      <c r="N50" s="72" t="s">
        <v>0</v>
      </c>
      <c r="O50" s="15" t="s">
        <v>194</v>
      </c>
    </row>
    <row r="51" spans="1:27">
      <c r="B51" s="72" t="s">
        <v>0</v>
      </c>
      <c r="C51" s="15" t="s">
        <v>195</v>
      </c>
      <c r="N51" s="72" t="s">
        <v>0</v>
      </c>
      <c r="O51" s="15" t="s">
        <v>196</v>
      </c>
    </row>
    <row r="52" spans="1:27">
      <c r="B52" s="72" t="s">
        <v>0</v>
      </c>
      <c r="C52" s="15" t="s">
        <v>197</v>
      </c>
    </row>
    <row r="54" spans="1:27">
      <c r="A54" s="72">
        <v>5</v>
      </c>
      <c r="B54" s="203" t="s">
        <v>56</v>
      </c>
      <c r="C54" s="203"/>
      <c r="D54" s="203"/>
      <c r="E54" s="203"/>
      <c r="F54" s="203"/>
      <c r="G54" s="203"/>
      <c r="H54" s="203"/>
      <c r="I54" s="203"/>
      <c r="J54" s="203"/>
      <c r="K54" s="203"/>
      <c r="L54" s="203"/>
      <c r="M54" s="203"/>
      <c r="N54" s="203"/>
      <c r="O54" s="203"/>
      <c r="P54" s="203"/>
      <c r="Q54" s="203"/>
      <c r="R54" s="203"/>
      <c r="S54" s="203"/>
      <c r="T54" s="203"/>
      <c r="U54" s="203"/>
      <c r="V54" s="203"/>
      <c r="W54" s="203"/>
    </row>
    <row r="55" spans="1:27">
      <c r="B55" s="205" t="s">
        <v>198</v>
      </c>
      <c r="C55" s="1147" t="s">
        <v>199</v>
      </c>
      <c r="D55" s="1147"/>
      <c r="E55" s="1147"/>
      <c r="F55" s="1147"/>
      <c r="G55" s="1147"/>
      <c r="H55" s="1147"/>
      <c r="I55" s="1147"/>
      <c r="J55" s="1147"/>
      <c r="K55" s="1147"/>
      <c r="L55" s="1147"/>
      <c r="M55" s="1147"/>
      <c r="N55" s="1147"/>
      <c r="O55" s="1147"/>
      <c r="P55" s="1147"/>
      <c r="Q55" s="1147"/>
      <c r="R55" s="1147"/>
      <c r="S55" s="1147"/>
      <c r="T55" s="1147"/>
      <c r="U55" s="1147"/>
      <c r="V55" s="1147"/>
      <c r="W55" s="1147"/>
    </row>
    <row r="56" spans="1:27">
      <c r="B56" s="203"/>
      <c r="C56" s="1147"/>
      <c r="D56" s="1147"/>
      <c r="E56" s="1147"/>
      <c r="F56" s="1147"/>
      <c r="G56" s="1147"/>
      <c r="H56" s="1147"/>
      <c r="I56" s="1147"/>
      <c r="J56" s="1147"/>
      <c r="K56" s="1147"/>
      <c r="L56" s="1147"/>
      <c r="M56" s="1147"/>
      <c r="N56" s="1147"/>
      <c r="O56" s="1147"/>
      <c r="P56" s="1147"/>
      <c r="Q56" s="1147"/>
      <c r="R56" s="1147"/>
      <c r="S56" s="1147"/>
      <c r="T56" s="1147"/>
      <c r="U56" s="1147"/>
      <c r="V56" s="1147"/>
      <c r="W56" s="1147"/>
    </row>
    <row r="57" spans="1:27">
      <c r="B57" s="72" t="s">
        <v>15</v>
      </c>
      <c r="C57" s="1144" t="s">
        <v>142</v>
      </c>
      <c r="D57" s="1144"/>
      <c r="E57" s="1144"/>
      <c r="F57" s="1144"/>
      <c r="G57" s="1144"/>
      <c r="H57" s="1144"/>
      <c r="I57" s="1144"/>
      <c r="J57" s="1144"/>
      <c r="K57" s="1144"/>
      <c r="L57" s="1144"/>
      <c r="M57" s="1144"/>
      <c r="N57" s="1144"/>
      <c r="O57" s="1144"/>
      <c r="P57" s="1144"/>
      <c r="Q57" s="1144"/>
      <c r="R57" s="1144"/>
      <c r="S57" s="1144"/>
      <c r="T57" s="1144"/>
      <c r="U57" s="1144"/>
      <c r="V57" s="1144"/>
      <c r="W57" s="1144"/>
    </row>
    <row r="58" spans="1:27">
      <c r="C58" s="1144"/>
      <c r="D58" s="1144"/>
      <c r="E58" s="1144"/>
      <c r="F58" s="1144"/>
      <c r="G58" s="1144"/>
      <c r="H58" s="1144"/>
      <c r="I58" s="1144"/>
      <c r="J58" s="1144"/>
      <c r="K58" s="1144"/>
      <c r="L58" s="1144"/>
      <c r="M58" s="1144"/>
      <c r="N58" s="1144"/>
      <c r="O58" s="1144"/>
      <c r="P58" s="1144"/>
      <c r="Q58" s="1144"/>
      <c r="R58" s="1144"/>
      <c r="S58" s="1144"/>
      <c r="T58" s="1144"/>
      <c r="U58" s="1144"/>
      <c r="V58" s="1144"/>
      <c r="W58" s="1144"/>
    </row>
    <row r="59" spans="1:27">
      <c r="B59" s="72"/>
      <c r="C59" s="74"/>
      <c r="D59" s="74"/>
      <c r="E59" s="74"/>
      <c r="F59" s="74"/>
      <c r="G59" s="74"/>
      <c r="H59" s="74"/>
      <c r="I59" s="74"/>
      <c r="J59" s="74"/>
      <c r="K59" s="74"/>
      <c r="L59" s="74"/>
      <c r="M59" s="74"/>
      <c r="N59" s="74"/>
      <c r="O59" s="74"/>
      <c r="P59" s="74"/>
      <c r="Q59" s="74"/>
      <c r="R59" s="74"/>
      <c r="S59" s="74"/>
      <c r="T59" s="74"/>
      <c r="U59" s="74"/>
      <c r="V59" s="74"/>
      <c r="W59" s="74"/>
      <c r="X59" s="74"/>
      <c r="Y59" s="74"/>
    </row>
    <row r="60" spans="1:27">
      <c r="A60" s="72">
        <v>6</v>
      </c>
      <c r="B60" s="203" t="s">
        <v>59</v>
      </c>
    </row>
    <row r="61" spans="1:27">
      <c r="B61" s="72"/>
      <c r="C61" s="1147" t="s">
        <v>200</v>
      </c>
      <c r="D61" s="1147"/>
      <c r="E61" s="1147"/>
      <c r="F61" s="1147"/>
      <c r="G61" s="1147"/>
      <c r="H61" s="1147"/>
      <c r="I61" s="1147"/>
      <c r="J61" s="1147"/>
      <c r="K61" s="1147"/>
      <c r="L61" s="1147"/>
      <c r="M61" s="1147"/>
      <c r="N61" s="1147"/>
      <c r="O61" s="1147"/>
      <c r="P61" s="1147"/>
      <c r="Q61" s="1147"/>
      <c r="R61" s="1147"/>
      <c r="S61" s="1147"/>
      <c r="T61" s="1147"/>
      <c r="U61" s="1147"/>
      <c r="V61" s="1147"/>
      <c r="W61" s="1147"/>
      <c r="X61" s="1147"/>
      <c r="Y61" s="74"/>
      <c r="Z61" s="74"/>
      <c r="AA61" s="74"/>
    </row>
    <row r="62" spans="1:27">
      <c r="B62" s="72"/>
      <c r="C62" s="1147"/>
      <c r="D62" s="1147"/>
      <c r="E62" s="1147"/>
      <c r="F62" s="1147"/>
      <c r="G62" s="1147"/>
      <c r="H62" s="1147"/>
      <c r="I62" s="1147"/>
      <c r="J62" s="1147"/>
      <c r="K62" s="1147"/>
      <c r="L62" s="1147"/>
      <c r="M62" s="1147"/>
      <c r="N62" s="1147"/>
      <c r="O62" s="1147"/>
      <c r="P62" s="1147"/>
      <c r="Q62" s="1147"/>
      <c r="R62" s="1147"/>
      <c r="S62" s="1147"/>
      <c r="T62" s="1147"/>
      <c r="U62" s="1147"/>
      <c r="V62" s="1147"/>
      <c r="W62" s="1147"/>
      <c r="X62" s="1147"/>
    </row>
    <row r="63" spans="1:27">
      <c r="A63" s="35"/>
    </row>
    <row r="64" spans="1:27">
      <c r="B64" s="72"/>
    </row>
    <row r="65" spans="1:24">
      <c r="A65" s="35"/>
    </row>
    <row r="66" spans="1:24">
      <c r="C66" s="191"/>
      <c r="D66" s="191"/>
      <c r="E66" s="191"/>
      <c r="F66" s="191"/>
      <c r="G66" s="191"/>
      <c r="H66" s="191"/>
      <c r="I66" s="191"/>
      <c r="J66" s="191"/>
      <c r="K66" s="191"/>
      <c r="L66" s="191"/>
      <c r="M66" s="191"/>
      <c r="N66" s="191"/>
      <c r="O66" s="191"/>
      <c r="P66" s="191"/>
      <c r="Q66" s="191"/>
      <c r="R66" s="191"/>
      <c r="S66" s="191"/>
      <c r="T66" s="191"/>
      <c r="U66" s="191"/>
      <c r="V66" s="191"/>
      <c r="W66" s="191"/>
    </row>
    <row r="67" spans="1:24">
      <c r="A67" s="72" t="s">
        <v>114</v>
      </c>
      <c r="B67" s="35" t="s">
        <v>201</v>
      </c>
    </row>
    <row r="68" spans="1:24">
      <c r="B68" s="35" t="s">
        <v>202</v>
      </c>
    </row>
    <row r="69" spans="1:24">
      <c r="T69" s="1152">
        <v>40269</v>
      </c>
      <c r="U69" s="1152"/>
      <c r="V69" s="1152"/>
      <c r="X69" s="36" t="s">
        <v>61</v>
      </c>
    </row>
    <row r="73" spans="1:24">
      <c r="S73" s="15"/>
    </row>
  </sheetData>
  <mergeCells count="36">
    <mergeCell ref="C55:W56"/>
    <mergeCell ref="C57:W58"/>
    <mergeCell ref="C61:X62"/>
    <mergeCell ref="T69:V69"/>
    <mergeCell ref="G30:H30"/>
    <mergeCell ref="O30:P30"/>
    <mergeCell ref="D36:X37"/>
    <mergeCell ref="D38:X39"/>
    <mergeCell ref="D40:X41"/>
    <mergeCell ref="C46:X47"/>
    <mergeCell ref="G28:H28"/>
    <mergeCell ref="O28:P28"/>
    <mergeCell ref="W28:X28"/>
    <mergeCell ref="G29:H29"/>
    <mergeCell ref="O29:P29"/>
    <mergeCell ref="W29:X29"/>
    <mergeCell ref="G26:H26"/>
    <mergeCell ref="O26:P26"/>
    <mergeCell ref="W26:X26"/>
    <mergeCell ref="G27:H27"/>
    <mergeCell ref="O27:P27"/>
    <mergeCell ref="W27:X27"/>
    <mergeCell ref="G24:H24"/>
    <mergeCell ref="O24:P24"/>
    <mergeCell ref="W24:X24"/>
    <mergeCell ref="G25:H25"/>
    <mergeCell ref="O25:P25"/>
    <mergeCell ref="W25:X25"/>
    <mergeCell ref="C2:S2"/>
    <mergeCell ref="E13:X13"/>
    <mergeCell ref="A23:F23"/>
    <mergeCell ref="G23:H23"/>
    <mergeCell ref="I23:N23"/>
    <mergeCell ref="O23:P23"/>
    <mergeCell ref="Q23:V23"/>
    <mergeCell ref="W23:X23"/>
  </mergeCells>
  <phoneticPr fontId="2"/>
  <pageMargins left="0.7" right="0.38" top="0.34" bottom="0.35" header="0.3" footer="0.3"/>
  <pageSetup paperSize="9" orientation="portrait" verticalDpi="0" r:id="rId1"/>
  <drawing r:id="rId2"/>
</worksheet>
</file>

<file path=xl/worksheets/sheet14.xml><?xml version="1.0" encoding="utf-8"?>
<worksheet xmlns="http://schemas.openxmlformats.org/spreadsheetml/2006/main" xmlns:r="http://schemas.openxmlformats.org/officeDocument/2006/relationships">
  <sheetPr codeName="Sheet13"/>
  <dimension ref="A1:AK65"/>
  <sheetViews>
    <sheetView showGridLines="0" workbookViewId="0"/>
  </sheetViews>
  <sheetFormatPr defaultColWidth="9.140625" defaultRowHeight="12"/>
  <cols>
    <col min="1" max="30" width="3.140625" style="206" customWidth="1"/>
    <col min="31" max="73" width="3.140625" customWidth="1"/>
  </cols>
  <sheetData>
    <row r="1" spans="1:37" ht="12" customHeight="1">
      <c r="H1" s="207" t="s">
        <v>203</v>
      </c>
      <c r="I1" s="207"/>
      <c r="J1" s="207"/>
      <c r="K1" s="207"/>
      <c r="L1" s="207"/>
      <c r="M1" s="207"/>
      <c r="N1" s="207"/>
      <c r="O1" s="207"/>
      <c r="P1" s="207"/>
      <c r="Q1" s="207"/>
    </row>
    <row r="2" spans="1:37" ht="12" customHeight="1">
      <c r="H2" s="207"/>
      <c r="I2" s="207"/>
      <c r="J2" s="207"/>
      <c r="K2" s="207"/>
      <c r="L2" s="207"/>
      <c r="M2" s="207"/>
      <c r="N2" s="207"/>
      <c r="O2" s="207"/>
      <c r="P2" s="207"/>
      <c r="Q2" s="207"/>
    </row>
    <row r="3" spans="1:37">
      <c r="E3" s="70"/>
      <c r="G3" s="208"/>
      <c r="H3" s="208"/>
      <c r="I3" s="208"/>
      <c r="M3" s="70"/>
      <c r="O3" s="209"/>
      <c r="X3" s="70"/>
    </row>
    <row r="4" spans="1:37">
      <c r="A4" s="210"/>
      <c r="B4" s="210"/>
      <c r="C4" s="211" t="s">
        <v>204</v>
      </c>
      <c r="D4" s="211" t="s">
        <v>205</v>
      </c>
      <c r="E4" s="65"/>
      <c r="F4" s="65"/>
      <c r="G4" s="65"/>
      <c r="H4" s="65"/>
      <c r="I4" s="65"/>
      <c r="J4" s="65"/>
      <c r="K4" s="210"/>
      <c r="L4" s="210"/>
      <c r="M4" s="210"/>
      <c r="N4" s="210"/>
      <c r="O4" s="210"/>
      <c r="P4" s="211" t="s">
        <v>204</v>
      </c>
      <c r="Q4" s="211" t="s">
        <v>206</v>
      </c>
      <c r="R4" s="65"/>
      <c r="S4" s="7"/>
      <c r="T4" s="210"/>
      <c r="U4" s="210"/>
      <c r="V4" s="210"/>
      <c r="W4" s="210"/>
      <c r="X4" s="210"/>
      <c r="Y4" s="210"/>
      <c r="Z4" s="210"/>
      <c r="AA4" s="210"/>
      <c r="AB4" s="210"/>
      <c r="AC4" s="210"/>
      <c r="AD4" s="210"/>
      <c r="AK4" s="4" t="s">
        <v>553</v>
      </c>
    </row>
    <row r="5" spans="1:37">
      <c r="A5" s="210"/>
      <c r="B5" s="210"/>
      <c r="C5" s="212"/>
      <c r="D5" s="68" t="s">
        <v>204</v>
      </c>
      <c r="E5" s="65" t="s">
        <v>207</v>
      </c>
      <c r="F5" s="65"/>
      <c r="G5" s="65"/>
      <c r="H5" s="65"/>
      <c r="I5" s="68"/>
      <c r="J5" s="65"/>
      <c r="K5" s="210"/>
      <c r="L5" s="210"/>
      <c r="M5" s="210"/>
      <c r="N5" s="210"/>
      <c r="O5" s="210"/>
      <c r="P5" s="212"/>
      <c r="Q5" s="68" t="s">
        <v>204</v>
      </c>
      <c r="R5" s="65" t="s">
        <v>207</v>
      </c>
      <c r="S5" s="210"/>
      <c r="T5" s="210"/>
      <c r="U5" s="210"/>
      <c r="V5" s="68"/>
      <c r="W5" s="65"/>
      <c r="X5" s="210"/>
      <c r="Y5" s="210"/>
      <c r="Z5" s="210"/>
      <c r="AA5" s="210"/>
      <c r="AB5" s="210"/>
      <c r="AC5" s="210"/>
      <c r="AD5" s="210"/>
    </row>
    <row r="6" spans="1:37">
      <c r="A6" s="210"/>
      <c r="B6" s="210"/>
      <c r="C6" s="212"/>
      <c r="D6" s="68" t="s">
        <v>204</v>
      </c>
      <c r="E6" s="7" t="s">
        <v>208</v>
      </c>
      <c r="F6" s="65"/>
      <c r="G6" s="65"/>
      <c r="H6" s="65"/>
      <c r="I6" s="68"/>
      <c r="J6" s="7"/>
      <c r="K6" s="210"/>
      <c r="L6" s="210"/>
      <c r="M6" s="210"/>
      <c r="N6" s="210"/>
      <c r="O6" s="210"/>
      <c r="P6" s="212"/>
      <c r="Q6" s="68" t="s">
        <v>204</v>
      </c>
      <c r="R6" s="7" t="s">
        <v>208</v>
      </c>
      <c r="S6" s="210"/>
      <c r="T6" s="210"/>
      <c r="U6" s="210"/>
      <c r="V6" s="68"/>
      <c r="W6" s="7"/>
      <c r="X6" s="210"/>
      <c r="Y6" s="210"/>
      <c r="Z6" s="210"/>
      <c r="AA6" s="210"/>
      <c r="AB6" s="210"/>
      <c r="AC6" s="210"/>
      <c r="AD6" s="210"/>
    </row>
    <row r="7" spans="1:37">
      <c r="A7" s="210"/>
      <c r="B7" s="210"/>
      <c r="C7" s="212"/>
      <c r="D7" s="68" t="s">
        <v>204</v>
      </c>
      <c r="E7" s="7" t="s">
        <v>209</v>
      </c>
      <c r="F7" s="7"/>
      <c r="G7" s="7"/>
      <c r="H7" s="7"/>
      <c r="I7" s="7"/>
      <c r="J7" s="7"/>
      <c r="K7" s="210"/>
      <c r="L7" s="210"/>
      <c r="M7" s="210"/>
      <c r="N7" s="210"/>
      <c r="O7" s="210"/>
      <c r="P7" s="212"/>
      <c r="Q7" s="68" t="s">
        <v>204</v>
      </c>
      <c r="R7" s="210" t="s">
        <v>210</v>
      </c>
      <c r="S7" s="210"/>
      <c r="T7" s="210"/>
      <c r="U7" s="210"/>
      <c r="V7" s="210"/>
      <c r="W7" s="210"/>
      <c r="X7" s="210"/>
      <c r="Y7" s="210"/>
      <c r="Z7" s="210"/>
      <c r="AA7" s="210"/>
      <c r="AB7" s="210"/>
      <c r="AC7" s="210"/>
      <c r="AD7" s="210"/>
    </row>
    <row r="8" spans="1:37">
      <c r="A8" s="210"/>
      <c r="B8" s="210"/>
      <c r="C8" s="212"/>
      <c r="D8" s="68" t="s">
        <v>204</v>
      </c>
      <c r="E8" s="65" t="s">
        <v>211</v>
      </c>
      <c r="F8" s="7"/>
      <c r="G8" s="7"/>
      <c r="H8" s="7"/>
      <c r="I8" s="7"/>
      <c r="J8" s="7"/>
      <c r="K8" s="210"/>
      <c r="L8" s="210"/>
      <c r="M8" s="210"/>
      <c r="N8" s="210"/>
      <c r="O8" s="210"/>
      <c r="P8" s="210"/>
      <c r="Q8" s="68" t="s">
        <v>204</v>
      </c>
      <c r="R8" s="7" t="s">
        <v>209</v>
      </c>
      <c r="S8" s="210"/>
      <c r="T8" s="210"/>
      <c r="U8" s="210"/>
      <c r="V8" s="210"/>
      <c r="W8" s="210"/>
      <c r="X8" s="210"/>
      <c r="Y8" s="210"/>
      <c r="Z8" s="210"/>
      <c r="AA8" s="210"/>
      <c r="AB8" s="210"/>
      <c r="AC8" s="210"/>
      <c r="AD8" s="210"/>
    </row>
    <row r="9" spans="1:37">
      <c r="A9" s="210"/>
      <c r="B9" s="210"/>
      <c r="C9" s="212"/>
      <c r="D9" s="210"/>
      <c r="E9" s="210"/>
      <c r="F9" s="7"/>
      <c r="G9" s="7"/>
      <c r="H9" s="7"/>
      <c r="I9" s="7"/>
      <c r="J9" s="7"/>
      <c r="K9" s="210"/>
      <c r="L9" s="210"/>
      <c r="M9" s="210"/>
      <c r="N9" s="210"/>
      <c r="O9" s="210"/>
      <c r="P9" s="210"/>
      <c r="Q9" s="68" t="s">
        <v>204</v>
      </c>
      <c r="R9" s="65" t="s">
        <v>211</v>
      </c>
      <c r="S9" s="210"/>
      <c r="T9" s="210"/>
      <c r="U9" s="210"/>
      <c r="V9" s="210"/>
      <c r="W9" s="210"/>
      <c r="X9" s="210"/>
      <c r="Y9" s="210"/>
      <c r="Z9" s="210"/>
      <c r="AA9" s="210"/>
      <c r="AB9" s="210"/>
      <c r="AC9" s="210"/>
      <c r="AD9" s="210"/>
    </row>
    <row r="10" spans="1:37">
      <c r="A10" s="210"/>
      <c r="B10" s="210"/>
      <c r="C10" s="212"/>
      <c r="D10" s="210"/>
      <c r="E10" s="210"/>
      <c r="F10" s="7"/>
      <c r="G10" s="7"/>
      <c r="H10" s="7"/>
      <c r="I10" s="7"/>
      <c r="J10" s="7"/>
      <c r="K10" s="210"/>
      <c r="L10" s="210"/>
      <c r="M10" s="210"/>
      <c r="N10" s="210"/>
      <c r="O10" s="210"/>
      <c r="P10" s="210"/>
      <c r="Q10" s="68"/>
      <c r="R10" s="65"/>
      <c r="S10" s="210"/>
      <c r="T10" s="210"/>
      <c r="U10" s="210"/>
      <c r="V10" s="210"/>
      <c r="W10" s="210"/>
      <c r="X10" s="210"/>
      <c r="Y10" s="210"/>
      <c r="Z10" s="210"/>
      <c r="AA10" s="210"/>
      <c r="AB10" s="210"/>
      <c r="AC10" s="210"/>
      <c r="AD10" s="210"/>
    </row>
    <row r="11" spans="1:37">
      <c r="A11" s="210"/>
      <c r="B11" s="210"/>
      <c r="C11" s="212"/>
      <c r="D11" s="210"/>
      <c r="E11" s="210"/>
      <c r="F11" s="7"/>
      <c r="G11" s="7"/>
      <c r="H11" s="7"/>
      <c r="I11" s="7"/>
      <c r="J11" s="7"/>
      <c r="K11" s="210"/>
      <c r="L11" s="210"/>
      <c r="M11" s="210"/>
      <c r="N11" s="210"/>
      <c r="O11" s="210"/>
      <c r="P11" s="212"/>
      <c r="Q11" s="68"/>
      <c r="R11" s="65"/>
      <c r="S11" s="210"/>
      <c r="T11" s="210"/>
      <c r="U11" s="210"/>
      <c r="V11" s="210"/>
      <c r="W11" s="210"/>
      <c r="X11" s="210"/>
      <c r="Y11" s="210"/>
      <c r="Z11" s="210"/>
      <c r="AA11" s="210"/>
      <c r="AB11" s="210"/>
      <c r="AC11" s="210"/>
      <c r="AD11" s="210"/>
    </row>
    <row r="12" spans="1:37">
      <c r="A12" s="210"/>
      <c r="B12" s="210"/>
      <c r="C12" s="211" t="s">
        <v>204</v>
      </c>
      <c r="D12" s="210" t="s">
        <v>212</v>
      </c>
      <c r="E12" s="210"/>
      <c r="F12" s="7"/>
      <c r="G12" s="7"/>
      <c r="H12" s="7"/>
      <c r="I12" s="7"/>
      <c r="J12" s="7"/>
      <c r="K12" s="210"/>
      <c r="L12" s="210"/>
      <c r="M12" s="210"/>
      <c r="N12" s="210"/>
      <c r="O12" s="210"/>
      <c r="P12" s="211" t="s">
        <v>204</v>
      </c>
      <c r="Q12" s="210" t="s">
        <v>213</v>
      </c>
      <c r="R12" s="65"/>
      <c r="S12" s="210"/>
      <c r="T12" s="210"/>
      <c r="U12" s="210"/>
      <c r="V12" s="210"/>
      <c r="W12" s="210"/>
      <c r="X12" s="210"/>
      <c r="Y12" s="210"/>
      <c r="Z12" s="210"/>
      <c r="AA12" s="210"/>
      <c r="AB12" s="210"/>
      <c r="AC12" s="210"/>
      <c r="AD12" s="210"/>
    </row>
    <row r="13" spans="1:37">
      <c r="A13" s="210"/>
      <c r="B13" s="210"/>
      <c r="C13" s="210"/>
      <c r="D13" s="68" t="s">
        <v>204</v>
      </c>
      <c r="E13" s="65" t="s">
        <v>207</v>
      </c>
      <c r="F13" s="65"/>
      <c r="G13" s="65"/>
      <c r="H13" s="65"/>
      <c r="I13" s="65"/>
      <c r="J13" s="65"/>
      <c r="K13" s="210"/>
      <c r="L13" s="210"/>
      <c r="M13" s="210"/>
      <c r="N13" s="210"/>
      <c r="O13" s="210"/>
      <c r="P13" s="211"/>
      <c r="Q13" s="68" t="s">
        <v>204</v>
      </c>
      <c r="R13" s="65" t="s">
        <v>207</v>
      </c>
      <c r="S13" s="7"/>
      <c r="T13" s="210"/>
      <c r="U13" s="210"/>
      <c r="V13" s="210"/>
      <c r="W13" s="210"/>
      <c r="X13" s="210"/>
      <c r="Y13" s="210"/>
      <c r="Z13" s="210"/>
      <c r="AA13" s="210"/>
      <c r="AB13" s="210"/>
      <c r="AC13" s="210"/>
      <c r="AD13" s="210"/>
    </row>
    <row r="14" spans="1:37">
      <c r="A14" s="210"/>
      <c r="B14" s="210"/>
      <c r="C14" s="210"/>
      <c r="D14" s="68" t="s">
        <v>204</v>
      </c>
      <c r="E14" s="7" t="s">
        <v>208</v>
      </c>
      <c r="F14" s="65"/>
      <c r="G14" s="65"/>
      <c r="H14" s="65"/>
      <c r="I14" s="68"/>
      <c r="J14" s="65"/>
      <c r="K14" s="210"/>
      <c r="L14" s="210"/>
      <c r="M14" s="210"/>
      <c r="N14" s="210"/>
      <c r="O14" s="210"/>
      <c r="P14" s="212"/>
      <c r="Q14" s="68" t="s">
        <v>204</v>
      </c>
      <c r="R14" s="7" t="s">
        <v>208</v>
      </c>
      <c r="S14" s="210"/>
      <c r="T14" s="210"/>
      <c r="U14" s="210"/>
      <c r="V14" s="68"/>
      <c r="W14" s="65"/>
      <c r="X14" s="210"/>
      <c r="Y14" s="210"/>
      <c r="Z14" s="210"/>
      <c r="AA14" s="210"/>
      <c r="AB14" s="210"/>
      <c r="AC14" s="210"/>
      <c r="AD14" s="210"/>
    </row>
    <row r="15" spans="1:37">
      <c r="A15" s="210"/>
      <c r="B15" s="210"/>
      <c r="C15" s="210"/>
      <c r="D15" s="68" t="s">
        <v>204</v>
      </c>
      <c r="E15" s="7" t="s">
        <v>209</v>
      </c>
      <c r="F15" s="7"/>
      <c r="G15" s="7"/>
      <c r="H15" s="7"/>
      <c r="I15" s="7"/>
      <c r="J15" s="7"/>
      <c r="K15" s="210"/>
      <c r="L15" s="210"/>
      <c r="M15" s="210"/>
      <c r="N15" s="210"/>
      <c r="O15" s="210"/>
      <c r="P15" s="212"/>
      <c r="Q15" s="68" t="s">
        <v>204</v>
      </c>
      <c r="R15" s="7" t="s">
        <v>209</v>
      </c>
      <c r="S15" s="210"/>
      <c r="T15" s="210"/>
      <c r="U15" s="210"/>
      <c r="V15" s="210"/>
      <c r="W15" s="210"/>
      <c r="X15" s="210"/>
      <c r="Y15" s="210"/>
      <c r="Z15" s="210"/>
      <c r="AA15" s="213"/>
      <c r="AB15" s="213"/>
      <c r="AC15" s="213"/>
      <c r="AD15" s="213"/>
    </row>
    <row r="16" spans="1:37">
      <c r="A16" s="210"/>
      <c r="B16" s="210"/>
      <c r="C16" s="210"/>
      <c r="D16" s="68" t="s">
        <v>204</v>
      </c>
      <c r="E16" s="65" t="s">
        <v>214</v>
      </c>
      <c r="F16" s="65"/>
      <c r="G16" s="65"/>
      <c r="H16" s="65"/>
      <c r="I16" s="7"/>
      <c r="J16" s="7"/>
      <c r="K16" s="210"/>
      <c r="L16" s="210"/>
      <c r="M16" s="210"/>
      <c r="N16" s="210"/>
      <c r="O16" s="210"/>
      <c r="P16" s="212"/>
      <c r="Q16" s="68" t="s">
        <v>204</v>
      </c>
      <c r="R16" s="65" t="s">
        <v>214</v>
      </c>
      <c r="S16" s="65"/>
      <c r="T16" s="210"/>
      <c r="U16" s="210"/>
      <c r="V16" s="210"/>
      <c r="W16" s="210"/>
      <c r="X16" s="210"/>
      <c r="Y16" s="210"/>
      <c r="Z16" s="210"/>
      <c r="AA16" s="210"/>
      <c r="AB16" s="210"/>
      <c r="AC16" s="210"/>
      <c r="AD16" s="210"/>
    </row>
    <row r="17" spans="1:30">
      <c r="A17" s="210"/>
      <c r="B17" s="210"/>
      <c r="C17" s="210"/>
      <c r="D17" s="68" t="s">
        <v>204</v>
      </c>
      <c r="E17" s="65" t="s">
        <v>211</v>
      </c>
      <c r="F17" s="65"/>
      <c r="G17" s="65"/>
      <c r="H17" s="65"/>
      <c r="I17" s="7"/>
      <c r="J17" s="7"/>
      <c r="K17" s="210"/>
      <c r="L17" s="210"/>
      <c r="M17" s="210"/>
      <c r="N17" s="210"/>
      <c r="O17" s="210"/>
      <c r="P17" s="212"/>
      <c r="Q17" s="68" t="s">
        <v>204</v>
      </c>
      <c r="R17" s="65" t="s">
        <v>211</v>
      </c>
      <c r="S17" s="65"/>
      <c r="T17" s="210"/>
      <c r="U17" s="210"/>
      <c r="V17" s="210"/>
      <c r="W17" s="210"/>
      <c r="X17" s="210"/>
      <c r="Y17" s="210"/>
      <c r="Z17" s="210"/>
      <c r="AA17" s="210"/>
      <c r="AB17" s="210"/>
      <c r="AC17" s="210"/>
      <c r="AD17" s="210"/>
    </row>
    <row r="18" spans="1:30">
      <c r="A18" s="210"/>
      <c r="B18" s="210"/>
      <c r="C18" s="210"/>
      <c r="D18" s="68"/>
      <c r="E18" s="65"/>
      <c r="F18" s="65"/>
      <c r="G18" s="65"/>
      <c r="H18" s="65"/>
      <c r="I18" s="7"/>
      <c r="J18" s="7"/>
      <c r="K18" s="210"/>
      <c r="L18" s="210"/>
      <c r="M18" s="210"/>
      <c r="N18" s="210"/>
      <c r="O18" s="210"/>
      <c r="P18" s="212"/>
      <c r="Q18" s="68"/>
      <c r="R18" s="65"/>
      <c r="S18" s="65"/>
      <c r="T18" s="210"/>
      <c r="U18" s="210"/>
      <c r="V18" s="210"/>
      <c r="W18" s="210"/>
      <c r="X18" s="210"/>
      <c r="Y18" s="210"/>
      <c r="Z18" s="210"/>
      <c r="AA18" s="210"/>
      <c r="AB18" s="210"/>
      <c r="AC18" s="210"/>
      <c r="AD18" s="210"/>
    </row>
    <row r="19" spans="1:30">
      <c r="A19" s="210"/>
      <c r="B19" s="210"/>
      <c r="C19" s="210"/>
      <c r="D19" s="210"/>
      <c r="E19" s="210"/>
      <c r="F19" s="65"/>
      <c r="G19" s="7"/>
      <c r="H19" s="65"/>
      <c r="I19" s="7"/>
      <c r="J19" s="7"/>
      <c r="K19" s="210"/>
      <c r="L19" s="210"/>
      <c r="M19" s="210"/>
      <c r="N19" s="210"/>
      <c r="O19" s="210"/>
      <c r="P19" s="214"/>
      <c r="Q19" s="68"/>
      <c r="R19" s="65"/>
      <c r="S19" s="65"/>
      <c r="T19" s="210"/>
      <c r="U19" s="210"/>
      <c r="V19" s="210"/>
      <c r="W19" s="210"/>
      <c r="X19" s="210"/>
      <c r="Y19" s="210"/>
      <c r="Z19" s="210"/>
      <c r="AA19" s="210"/>
      <c r="AB19" s="210"/>
      <c r="AC19" s="210"/>
      <c r="AD19" s="210"/>
    </row>
    <row r="20" spans="1:30">
      <c r="A20" s="210"/>
      <c r="B20" s="210"/>
      <c r="C20" s="211" t="s">
        <v>204</v>
      </c>
      <c r="D20" s="210" t="s">
        <v>215</v>
      </c>
      <c r="E20" s="65"/>
      <c r="F20" s="65"/>
      <c r="G20" s="65"/>
      <c r="H20" s="65"/>
      <c r="I20" s="7"/>
      <c r="J20" s="7"/>
      <c r="K20" s="65"/>
      <c r="L20" s="65"/>
      <c r="M20" s="65"/>
      <c r="N20" s="65"/>
      <c r="O20" s="65"/>
      <c r="P20" s="210"/>
      <c r="Q20" s="210"/>
      <c r="R20" s="210"/>
      <c r="S20" s="210"/>
      <c r="T20" s="210"/>
      <c r="U20" s="210"/>
      <c r="V20" s="210"/>
      <c r="W20" s="210"/>
      <c r="X20" s="210"/>
      <c r="Y20" s="210"/>
      <c r="Z20" s="210"/>
      <c r="AA20" s="210"/>
      <c r="AB20" s="210"/>
      <c r="AC20" s="210"/>
      <c r="AD20" s="210"/>
    </row>
    <row r="21" spans="1:30">
      <c r="A21" s="210"/>
      <c r="B21" s="210"/>
      <c r="C21" s="211"/>
      <c r="D21" s="68" t="s">
        <v>204</v>
      </c>
      <c r="E21" s="65" t="s">
        <v>216</v>
      </c>
      <c r="F21" s="65"/>
      <c r="G21" s="65"/>
      <c r="H21" s="65"/>
      <c r="I21" s="65"/>
      <c r="J21" s="65"/>
      <c r="K21" s="65"/>
      <c r="L21" s="210"/>
      <c r="M21" s="210"/>
      <c r="N21" s="210"/>
      <c r="O21" s="210"/>
      <c r="P21" s="210"/>
      <c r="Q21" s="210"/>
      <c r="R21" s="210"/>
      <c r="S21" s="210"/>
      <c r="T21" s="210"/>
      <c r="U21" s="210"/>
      <c r="V21" s="210"/>
      <c r="W21" s="210"/>
      <c r="X21" s="210"/>
      <c r="Y21" s="210"/>
      <c r="Z21" s="210"/>
      <c r="AA21" s="210"/>
      <c r="AB21" s="210"/>
      <c r="AC21" s="210"/>
      <c r="AD21" s="210"/>
    </row>
    <row r="22" spans="1:30">
      <c r="A22" s="210"/>
      <c r="B22" s="210"/>
      <c r="C22" s="211"/>
      <c r="D22" s="68"/>
      <c r="E22" s="65"/>
      <c r="F22" s="65"/>
      <c r="G22" s="65"/>
      <c r="H22" s="65"/>
      <c r="I22" s="65"/>
      <c r="J22" s="65"/>
      <c r="K22" s="65"/>
      <c r="L22" s="210"/>
      <c r="M22" s="210"/>
      <c r="N22" s="210"/>
      <c r="O22" s="210"/>
      <c r="P22" s="210"/>
      <c r="Q22" s="210"/>
      <c r="R22" s="210"/>
      <c r="S22" s="210"/>
      <c r="T22" s="210"/>
      <c r="U22" s="210"/>
      <c r="V22" s="210"/>
      <c r="W22" s="210"/>
      <c r="X22" s="210"/>
      <c r="Y22" s="210"/>
      <c r="Z22" s="210"/>
      <c r="AA22" s="210"/>
      <c r="AB22" s="210"/>
      <c r="AC22" s="210"/>
      <c r="AD22" s="210"/>
    </row>
    <row r="23" spans="1:30">
      <c r="A23" s="210"/>
      <c r="B23" s="210"/>
      <c r="C23" s="210"/>
      <c r="D23" s="210"/>
      <c r="E23" s="65"/>
      <c r="F23" s="65"/>
      <c r="G23" s="210"/>
      <c r="H23" s="210"/>
      <c r="I23" s="65"/>
      <c r="J23" s="65"/>
      <c r="K23" s="65"/>
      <c r="L23" s="210"/>
      <c r="M23" s="210"/>
      <c r="N23" s="210"/>
      <c r="O23" s="210"/>
      <c r="P23" s="210"/>
      <c r="Q23" s="68"/>
      <c r="R23" s="65"/>
      <c r="S23" s="210"/>
      <c r="T23" s="210"/>
      <c r="U23" s="210"/>
      <c r="V23" s="210"/>
      <c r="W23" s="210"/>
      <c r="X23" s="210"/>
      <c r="Y23" s="210"/>
      <c r="Z23" s="210"/>
      <c r="AA23" s="210"/>
      <c r="AB23" s="210"/>
      <c r="AC23" s="210"/>
      <c r="AD23" s="210"/>
    </row>
    <row r="24" spans="1:30">
      <c r="A24" s="210"/>
      <c r="B24" s="210"/>
      <c r="C24" s="211" t="s">
        <v>204</v>
      </c>
      <c r="D24" s="210" t="s">
        <v>217</v>
      </c>
      <c r="E24" s="68"/>
      <c r="F24" s="65"/>
      <c r="G24" s="210"/>
      <c r="H24" s="210"/>
      <c r="I24" s="65"/>
      <c r="J24" s="65"/>
      <c r="K24" s="65"/>
      <c r="L24" s="210"/>
      <c r="M24" s="210"/>
      <c r="N24" s="210"/>
      <c r="O24" s="210"/>
      <c r="P24" s="210"/>
      <c r="Q24" s="68"/>
      <c r="R24" s="65"/>
      <c r="S24" s="210"/>
      <c r="T24" s="210"/>
      <c r="U24" s="210"/>
      <c r="V24" s="210"/>
      <c r="W24" s="210"/>
      <c r="X24" s="210"/>
      <c r="Y24" s="210"/>
      <c r="Z24" s="210"/>
      <c r="AA24" s="210"/>
      <c r="AB24" s="210"/>
      <c r="AC24" s="210"/>
      <c r="AD24" s="210"/>
    </row>
    <row r="25" spans="1:30">
      <c r="A25" s="210"/>
      <c r="B25" s="210"/>
      <c r="C25" s="210"/>
      <c r="D25" s="68" t="s">
        <v>204</v>
      </c>
      <c r="E25" s="65" t="s">
        <v>218</v>
      </c>
      <c r="F25" s="65"/>
      <c r="G25" s="210"/>
      <c r="H25" s="210"/>
      <c r="I25" s="65"/>
      <c r="J25" s="65"/>
      <c r="K25" s="65"/>
      <c r="L25" s="210"/>
      <c r="M25" s="210"/>
      <c r="N25" s="210"/>
      <c r="O25" s="210"/>
      <c r="P25" s="210"/>
      <c r="Q25" s="68"/>
      <c r="R25" s="65"/>
      <c r="S25" s="210"/>
      <c r="T25" s="210"/>
      <c r="U25" s="210"/>
      <c r="V25" s="210"/>
      <c r="W25" s="210"/>
      <c r="X25" s="210"/>
      <c r="Y25" s="210"/>
      <c r="Z25" s="210"/>
      <c r="AA25" s="210"/>
      <c r="AB25" s="210"/>
      <c r="AC25" s="210"/>
      <c r="AD25" s="210"/>
    </row>
    <row r="26" spans="1:30">
      <c r="A26" s="210"/>
      <c r="B26" s="210"/>
      <c r="C26" s="210"/>
      <c r="D26" s="68" t="s">
        <v>204</v>
      </c>
      <c r="E26" s="65" t="s">
        <v>219</v>
      </c>
      <c r="F26" s="65"/>
      <c r="G26" s="65"/>
      <c r="H26" s="65"/>
      <c r="I26" s="65"/>
      <c r="J26" s="65"/>
      <c r="K26" s="65"/>
      <c r="L26" s="210"/>
      <c r="M26" s="210"/>
      <c r="N26" s="210"/>
      <c r="O26" s="210"/>
      <c r="P26" s="210"/>
      <c r="Q26" s="68"/>
      <c r="R26" s="65"/>
      <c r="S26" s="210"/>
      <c r="T26" s="210"/>
      <c r="U26" s="210"/>
      <c r="V26" s="210"/>
      <c r="W26" s="210"/>
      <c r="X26" s="210"/>
      <c r="Y26" s="210"/>
      <c r="Z26" s="210"/>
      <c r="AA26" s="210"/>
      <c r="AB26" s="210"/>
      <c r="AC26" s="210"/>
      <c r="AD26" s="210"/>
    </row>
    <row r="27" spans="1:30">
      <c r="A27" s="210"/>
      <c r="B27" s="210"/>
      <c r="C27" s="215"/>
      <c r="D27" s="68" t="s">
        <v>204</v>
      </c>
      <c r="E27" s="65" t="s">
        <v>220</v>
      </c>
      <c r="F27" s="65"/>
      <c r="G27" s="65"/>
      <c r="H27" s="65"/>
      <c r="I27" s="65"/>
      <c r="J27" s="65"/>
      <c r="K27" s="65"/>
      <c r="L27" s="210"/>
      <c r="M27" s="210"/>
      <c r="N27" s="210"/>
      <c r="O27" s="210"/>
      <c r="P27" s="210"/>
      <c r="Q27" s="68"/>
      <c r="R27" s="65"/>
      <c r="S27" s="210"/>
      <c r="T27" s="210"/>
      <c r="U27" s="210"/>
      <c r="V27" s="210"/>
      <c r="W27" s="210"/>
      <c r="X27" s="210"/>
      <c r="Y27" s="210"/>
      <c r="Z27" s="210"/>
      <c r="AA27" s="210"/>
      <c r="AB27" s="210"/>
      <c r="AC27" s="210"/>
      <c r="AD27" s="210"/>
    </row>
    <row r="28" spans="1:30">
      <c r="A28" s="210"/>
      <c r="B28" s="210"/>
      <c r="C28" s="211"/>
      <c r="D28" s="68"/>
      <c r="E28" s="65"/>
      <c r="F28" s="65"/>
      <c r="G28" s="65"/>
      <c r="H28" s="65"/>
      <c r="I28" s="65"/>
      <c r="J28" s="65"/>
      <c r="K28" s="65"/>
      <c r="L28" s="210"/>
      <c r="M28" s="210"/>
      <c r="N28" s="210"/>
      <c r="O28" s="210"/>
      <c r="P28" s="210"/>
      <c r="Q28" s="68"/>
      <c r="R28" s="65"/>
      <c r="S28" s="210"/>
      <c r="T28" s="210"/>
      <c r="U28" s="210"/>
      <c r="V28" s="210"/>
      <c r="W28" s="210"/>
      <c r="X28" s="210"/>
      <c r="Y28" s="210"/>
      <c r="Z28" s="210"/>
      <c r="AA28" s="210"/>
      <c r="AB28" s="210"/>
      <c r="AC28" s="210"/>
      <c r="AD28" s="210"/>
    </row>
    <row r="30" spans="1:30">
      <c r="A30" s="186" t="s">
        <v>63</v>
      </c>
      <c r="B30" s="186" t="s">
        <v>164</v>
      </c>
      <c r="C30" s="187"/>
      <c r="D30" s="187"/>
      <c r="E30" s="187"/>
      <c r="F30" s="187"/>
      <c r="G30" s="187"/>
      <c r="H30" s="187"/>
      <c r="I30" s="187"/>
      <c r="J30" s="187"/>
      <c r="K30" s="187"/>
      <c r="L30" s="187"/>
      <c r="M30" s="187"/>
      <c r="N30" s="187"/>
      <c r="O30" s="187"/>
      <c r="P30" s="187"/>
      <c r="Q30" s="187"/>
      <c r="R30" s="187"/>
      <c r="S30" s="187"/>
      <c r="T30" s="187"/>
      <c r="U30" s="187"/>
      <c r="V30" s="187"/>
      <c r="W30" s="187"/>
      <c r="X30" s="187"/>
      <c r="Y30" s="187"/>
      <c r="Z30" s="187"/>
      <c r="AA30" s="187"/>
      <c r="AB30" s="187"/>
      <c r="AC30" s="187"/>
      <c r="AD30" s="187"/>
    </row>
    <row r="31" spans="1:30" ht="12" customHeight="1">
      <c r="A31" s="186"/>
      <c r="B31" s="189" t="s">
        <v>63</v>
      </c>
      <c r="C31" s="1594" t="s">
        <v>221</v>
      </c>
      <c r="D31" s="1594"/>
      <c r="E31" s="1594"/>
      <c r="F31" s="1594"/>
      <c r="G31" s="1594"/>
      <c r="H31" s="1594"/>
      <c r="I31" s="1594"/>
      <c r="J31" s="1594"/>
      <c r="K31" s="1594"/>
      <c r="L31" s="1594"/>
      <c r="M31" s="1594"/>
      <c r="N31" s="1594"/>
      <c r="O31" s="1594"/>
      <c r="P31" s="1594"/>
      <c r="Q31" s="1594"/>
      <c r="R31" s="1594"/>
      <c r="S31" s="1594"/>
      <c r="T31" s="1594"/>
      <c r="U31" s="1594"/>
      <c r="V31" s="1594"/>
      <c r="W31" s="1594"/>
      <c r="X31" s="1594"/>
      <c r="Y31" s="1594"/>
      <c r="Z31" s="1594"/>
      <c r="AA31" s="1594"/>
      <c r="AB31" s="1594"/>
      <c r="AC31" s="1594"/>
      <c r="AD31" s="187"/>
    </row>
    <row r="32" spans="1:30" ht="12" customHeight="1">
      <c r="A32" s="186"/>
      <c r="B32" s="189"/>
      <c r="C32" s="1594"/>
      <c r="D32" s="1594"/>
      <c r="E32" s="1594"/>
      <c r="F32" s="1594"/>
      <c r="G32" s="1594"/>
      <c r="H32" s="1594"/>
      <c r="I32" s="1594"/>
      <c r="J32" s="1594"/>
      <c r="K32" s="1594"/>
      <c r="L32" s="1594"/>
      <c r="M32" s="1594"/>
      <c r="N32" s="1594"/>
      <c r="O32" s="1594"/>
      <c r="P32" s="1594"/>
      <c r="Q32" s="1594"/>
      <c r="R32" s="1594"/>
      <c r="S32" s="1594"/>
      <c r="T32" s="1594"/>
      <c r="U32" s="1594"/>
      <c r="V32" s="1594"/>
      <c r="W32" s="1594"/>
      <c r="X32" s="1594"/>
      <c r="Y32" s="1594"/>
      <c r="Z32" s="1594"/>
      <c r="AA32" s="1594"/>
      <c r="AB32" s="1594"/>
      <c r="AC32" s="1594"/>
      <c r="AD32" s="187"/>
    </row>
    <row r="33" spans="1:30">
      <c r="A33" s="186"/>
      <c r="B33" s="189" t="s">
        <v>63</v>
      </c>
      <c r="C33" s="1642" t="s">
        <v>222</v>
      </c>
      <c r="D33" s="1642"/>
      <c r="E33" s="1642"/>
      <c r="F33" s="1642"/>
      <c r="G33" s="1642"/>
      <c r="H33" s="1642"/>
      <c r="I33" s="1642"/>
      <c r="J33" s="1642"/>
      <c r="K33" s="1642"/>
      <c r="L33" s="1642"/>
      <c r="M33" s="1642"/>
      <c r="N33" s="1642"/>
      <c r="O33" s="1642"/>
      <c r="P33" s="1642"/>
      <c r="Q33" s="1642"/>
      <c r="R33" s="1642"/>
      <c r="S33" s="1642"/>
      <c r="T33" s="1642"/>
      <c r="U33" s="1642"/>
      <c r="V33" s="1642"/>
      <c r="W33" s="1642"/>
      <c r="X33" s="78"/>
      <c r="Y33" s="187"/>
      <c r="Z33" s="187"/>
      <c r="AA33" s="187"/>
      <c r="AB33" s="187"/>
      <c r="AC33" s="187"/>
      <c r="AD33" s="187"/>
    </row>
    <row r="36" spans="1:30">
      <c r="I36" s="15"/>
      <c r="J36" s="15"/>
      <c r="K36" s="15"/>
      <c r="L36" s="15"/>
      <c r="M36" s="15"/>
      <c r="N36" s="15"/>
      <c r="O36" s="15"/>
      <c r="P36" s="15"/>
      <c r="Q36" s="15"/>
      <c r="R36" s="15"/>
      <c r="S36" s="15"/>
    </row>
    <row r="37" spans="1:30">
      <c r="A37" s="216" t="s">
        <v>223</v>
      </c>
      <c r="B37" s="216"/>
      <c r="C37" s="216"/>
      <c r="D37" s="216"/>
      <c r="E37" s="217"/>
      <c r="F37" s="217"/>
      <c r="G37" s="217"/>
      <c r="H37" s="217"/>
      <c r="I37" s="217"/>
      <c r="J37" s="217"/>
    </row>
    <row r="38" spans="1:30">
      <c r="A38" s="217"/>
      <c r="B38" s="217" t="s">
        <v>114</v>
      </c>
      <c r="C38" s="218" t="s">
        <v>224</v>
      </c>
      <c r="D38" s="218"/>
      <c r="E38" s="217"/>
      <c r="F38" s="217"/>
      <c r="G38" s="216"/>
      <c r="H38" s="216"/>
      <c r="I38" s="216"/>
      <c r="J38" s="218"/>
      <c r="K38"/>
      <c r="L38"/>
      <c r="M38"/>
      <c r="N38"/>
      <c r="O38"/>
      <c r="P38" s="219" t="s">
        <v>225</v>
      </c>
      <c r="Q38" s="220"/>
      <c r="R38" s="194"/>
      <c r="S38" s="194"/>
      <c r="T38" s="194"/>
      <c r="U38" s="194"/>
      <c r="V38" s="194"/>
      <c r="W38" s="194"/>
      <c r="X38" s="194"/>
      <c r="Y38" s="194"/>
      <c r="Z38" s="194"/>
      <c r="AA38" s="194"/>
      <c r="AB38" s="194"/>
      <c r="AC38" s="221"/>
    </row>
    <row r="39" spans="1:30">
      <c r="B39"/>
      <c r="G39"/>
      <c r="H39"/>
      <c r="I39"/>
      <c r="J39"/>
      <c r="K39"/>
      <c r="L39"/>
      <c r="M39"/>
      <c r="N39"/>
      <c r="O39"/>
      <c r="P39" s="222"/>
      <c r="Q39" s="223"/>
      <c r="R39" s="15" t="s">
        <v>226</v>
      </c>
      <c r="S39" s="1643" t="s">
        <v>227</v>
      </c>
      <c r="T39" s="1643"/>
      <c r="U39" s="1643"/>
      <c r="V39" s="1643"/>
      <c r="W39" s="1643"/>
      <c r="X39" s="1643"/>
      <c r="Y39" s="1643"/>
      <c r="Z39" s="15" t="s">
        <v>228</v>
      </c>
      <c r="AA39" s="15"/>
      <c r="AB39" s="15"/>
      <c r="AC39" s="224"/>
    </row>
    <row r="40" spans="1:30">
      <c r="B40"/>
      <c r="C40"/>
      <c r="D40"/>
      <c r="E40"/>
      <c r="F40"/>
      <c r="G40"/>
      <c r="H40"/>
      <c r="I40"/>
      <c r="J40"/>
      <c r="K40"/>
      <c r="L40"/>
      <c r="M40"/>
      <c r="N40"/>
      <c r="O40"/>
      <c r="P40" s="222"/>
      <c r="Q40" s="223"/>
      <c r="R40" s="15"/>
      <c r="S40" s="15"/>
      <c r="T40" s="15"/>
      <c r="U40" s="15"/>
      <c r="V40" s="15"/>
      <c r="W40" s="15"/>
      <c r="X40" s="15"/>
      <c r="Y40" s="15"/>
      <c r="Z40" s="15"/>
      <c r="AA40" s="15"/>
      <c r="AB40" s="15"/>
      <c r="AC40" s="224"/>
    </row>
    <row r="41" spans="1:30">
      <c r="B41" s="219" t="s">
        <v>229</v>
      </c>
      <c r="C41" s="220"/>
      <c r="D41" s="194"/>
      <c r="E41" s="194"/>
      <c r="F41" s="194"/>
      <c r="G41" s="194"/>
      <c r="H41" s="194"/>
      <c r="I41" s="194"/>
      <c r="J41" s="194"/>
      <c r="K41" s="194"/>
      <c r="L41" s="194"/>
      <c r="M41" s="194"/>
      <c r="N41" s="194"/>
      <c r="O41" s="221"/>
      <c r="P41" s="222"/>
      <c r="Q41" s="223"/>
      <c r="R41" s="198" t="s">
        <v>230</v>
      </c>
      <c r="S41" s="216"/>
      <c r="T41" s="216"/>
      <c r="U41" s="216"/>
      <c r="V41" s="216"/>
      <c r="W41" s="216"/>
      <c r="X41" s="216"/>
      <c r="Y41" s="216"/>
      <c r="Z41" s="216"/>
      <c r="AA41" s="216"/>
      <c r="AB41" s="15" t="s">
        <v>230</v>
      </c>
      <c r="AC41" s="224"/>
    </row>
    <row r="42" spans="1:30">
      <c r="B42" s="222"/>
      <c r="C42" s="223"/>
      <c r="D42" s="15" t="s">
        <v>226</v>
      </c>
      <c r="E42" s="225"/>
      <c r="F42" s="225"/>
      <c r="G42" s="225"/>
      <c r="H42" s="225"/>
      <c r="I42" s="225"/>
      <c r="J42" s="225"/>
      <c r="K42" s="225"/>
      <c r="L42" s="225"/>
      <c r="M42" s="15" t="s">
        <v>228</v>
      </c>
      <c r="N42" s="15"/>
      <c r="O42" s="224"/>
      <c r="P42" s="226"/>
      <c r="Q42" s="227"/>
      <c r="R42" s="200"/>
      <c r="S42" s="200"/>
      <c r="T42" s="200"/>
      <c r="U42" s="200"/>
      <c r="V42" s="200"/>
      <c r="W42" s="200"/>
      <c r="X42" s="200"/>
      <c r="Y42" s="200"/>
      <c r="Z42" s="200"/>
      <c r="AA42" s="200"/>
      <c r="AB42" s="200"/>
      <c r="AC42" s="228"/>
    </row>
    <row r="43" spans="1:30">
      <c r="B43" s="222"/>
      <c r="C43" s="223"/>
      <c r="D43" s="15"/>
      <c r="E43" s="15"/>
      <c r="F43" s="15"/>
      <c r="G43" s="15"/>
      <c r="H43" s="15"/>
      <c r="I43" s="15"/>
      <c r="J43" s="15"/>
      <c r="K43" s="15"/>
      <c r="L43" s="15"/>
      <c r="M43" s="15"/>
      <c r="N43" s="15"/>
      <c r="O43" s="224"/>
      <c r="P43" s="219" t="s">
        <v>231</v>
      </c>
      <c r="Q43" s="220"/>
      <c r="R43" s="194"/>
      <c r="S43" s="194"/>
      <c r="T43" s="194"/>
      <c r="U43" s="194"/>
      <c r="V43" s="194"/>
      <c r="W43" s="194"/>
      <c r="X43" s="194"/>
      <c r="Y43" s="194"/>
      <c r="Z43" s="194"/>
      <c r="AA43" s="194"/>
      <c r="AB43" s="194"/>
      <c r="AC43" s="221"/>
    </row>
    <row r="44" spans="1:30">
      <c r="B44" s="222"/>
      <c r="C44" s="223"/>
      <c r="D44" s="15"/>
      <c r="E44" s="15"/>
      <c r="F44" s="198" t="s">
        <v>230</v>
      </c>
      <c r="G44" s="1644" t="s">
        <v>227</v>
      </c>
      <c r="H44" s="1644"/>
      <c r="I44" s="1644"/>
      <c r="J44" s="1644"/>
      <c r="K44" s="15" t="s">
        <v>230</v>
      </c>
      <c r="L44" s="15"/>
      <c r="M44" s="15"/>
      <c r="N44" s="15"/>
      <c r="O44" s="224"/>
      <c r="P44" s="222"/>
      <c r="Q44" s="223"/>
      <c r="R44" s="15" t="s">
        <v>226</v>
      </c>
      <c r="S44" s="1643" t="s">
        <v>227</v>
      </c>
      <c r="T44" s="1643"/>
      <c r="U44" s="1643"/>
      <c r="V44" s="1643"/>
      <c r="W44" s="1643"/>
      <c r="X44" s="1643"/>
      <c r="Y44" s="1643"/>
      <c r="Z44" s="15" t="s">
        <v>228</v>
      </c>
      <c r="AA44" s="15"/>
      <c r="AB44" s="15"/>
      <c r="AC44" s="224"/>
    </row>
    <row r="45" spans="1:30">
      <c r="B45" s="226"/>
      <c r="C45" s="227"/>
      <c r="D45" s="200"/>
      <c r="E45" s="200"/>
      <c r="F45" s="200"/>
      <c r="G45" s="200"/>
      <c r="H45" s="200"/>
      <c r="I45" s="200"/>
      <c r="J45" s="200"/>
      <c r="K45" s="200"/>
      <c r="L45" s="200"/>
      <c r="M45" s="200"/>
      <c r="N45" s="200"/>
      <c r="O45" s="228"/>
      <c r="P45" s="222"/>
      <c r="Q45" s="223"/>
      <c r="R45" s="15"/>
      <c r="S45" s="15"/>
      <c r="T45" s="15"/>
      <c r="U45" s="15"/>
      <c r="V45" s="15"/>
      <c r="W45" s="15"/>
      <c r="X45" s="15"/>
      <c r="Y45" s="15"/>
      <c r="Z45" s="15"/>
      <c r="AA45" s="15"/>
      <c r="AB45" s="15"/>
      <c r="AC45" s="224"/>
    </row>
    <row r="46" spans="1:30">
      <c r="B46" s="219" t="s">
        <v>232</v>
      </c>
      <c r="C46" s="220"/>
      <c r="D46" s="194"/>
      <c r="E46" s="194"/>
      <c r="F46" s="194"/>
      <c r="G46" s="194"/>
      <c r="H46" s="194"/>
      <c r="I46" s="194"/>
      <c r="J46" s="194"/>
      <c r="K46" s="194"/>
      <c r="L46" s="194"/>
      <c r="M46" s="194"/>
      <c r="N46" s="194"/>
      <c r="O46" s="221"/>
      <c r="P46" s="222"/>
      <c r="Q46" s="198" t="s">
        <v>230</v>
      </c>
      <c r="R46" s="216"/>
      <c r="S46" s="216"/>
      <c r="T46" s="216"/>
      <c r="U46" s="216"/>
      <c r="V46" s="216"/>
      <c r="W46" s="216"/>
      <c r="X46" s="216"/>
      <c r="Y46" s="216"/>
      <c r="Z46" s="15" t="s">
        <v>230</v>
      </c>
      <c r="AA46" s="15"/>
      <c r="AB46" s="15"/>
      <c r="AC46" s="224"/>
    </row>
    <row r="47" spans="1:30">
      <c r="B47" s="222"/>
      <c r="C47" s="223"/>
      <c r="D47" s="15"/>
      <c r="E47" s="15"/>
      <c r="F47" s="15" t="s">
        <v>226</v>
      </c>
      <c r="G47" s="1645" t="s">
        <v>227</v>
      </c>
      <c r="H47" s="1645"/>
      <c r="I47" s="1645"/>
      <c r="J47" s="1645"/>
      <c r="K47" s="15" t="s">
        <v>228</v>
      </c>
      <c r="L47" s="15"/>
      <c r="M47" s="15"/>
      <c r="N47" s="15"/>
      <c r="O47" s="224"/>
      <c r="P47" s="226"/>
      <c r="Q47" s="227"/>
      <c r="R47" s="200"/>
      <c r="S47" s="200"/>
      <c r="T47" s="200"/>
      <c r="U47" s="200"/>
      <c r="V47" s="200"/>
      <c r="W47" s="200"/>
      <c r="X47" s="200"/>
      <c r="Y47" s="200"/>
      <c r="Z47" s="200"/>
      <c r="AA47" s="200"/>
      <c r="AB47" s="200"/>
      <c r="AC47" s="228"/>
    </row>
    <row r="48" spans="1:30">
      <c r="B48" s="222"/>
      <c r="C48" s="223"/>
      <c r="D48" s="15"/>
      <c r="E48" s="15"/>
      <c r="F48" s="15"/>
      <c r="G48" s="15"/>
      <c r="H48" s="15"/>
      <c r="I48" s="15"/>
      <c r="J48" s="15"/>
      <c r="K48" s="15"/>
      <c r="L48" s="15"/>
      <c r="M48" s="15"/>
      <c r="N48" s="15"/>
      <c r="O48" s="224"/>
      <c r="P48" s="219" t="s">
        <v>233</v>
      </c>
      <c r="Q48" s="220"/>
      <c r="R48" s="194"/>
      <c r="S48" s="194"/>
      <c r="T48" s="194"/>
      <c r="U48" s="194"/>
      <c r="V48" s="194"/>
      <c r="W48" s="194"/>
      <c r="X48" s="194"/>
      <c r="Y48" s="194"/>
      <c r="Z48" s="194"/>
      <c r="AA48" s="194"/>
      <c r="AB48" s="194"/>
      <c r="AC48" s="221"/>
    </row>
    <row r="49" spans="2:29">
      <c r="B49" s="222"/>
      <c r="C49" s="223"/>
      <c r="D49" s="198" t="s">
        <v>230</v>
      </c>
      <c r="E49" s="216"/>
      <c r="F49" s="216"/>
      <c r="G49" s="216"/>
      <c r="H49" s="216"/>
      <c r="I49" s="216"/>
      <c r="J49" s="216"/>
      <c r="K49" s="216"/>
      <c r="L49" s="216"/>
      <c r="M49" s="15" t="s">
        <v>230</v>
      </c>
      <c r="N49" s="15"/>
      <c r="O49" s="224"/>
      <c r="P49" s="222"/>
      <c r="Q49" s="223"/>
      <c r="R49" s="15" t="s">
        <v>226</v>
      </c>
      <c r="S49" s="225"/>
      <c r="T49" s="225"/>
      <c r="U49" s="225"/>
      <c r="V49" s="225"/>
      <c r="W49" s="225"/>
      <c r="X49" s="225"/>
      <c r="Y49" s="225"/>
      <c r="Z49" s="15" t="s">
        <v>228</v>
      </c>
      <c r="AA49" s="15"/>
      <c r="AB49" s="15"/>
      <c r="AC49" s="224"/>
    </row>
    <row r="50" spans="2:29">
      <c r="B50" s="226"/>
      <c r="C50" s="227"/>
      <c r="D50" s="200"/>
      <c r="E50" s="200"/>
      <c r="F50" s="200"/>
      <c r="G50" s="200"/>
      <c r="H50" s="200"/>
      <c r="I50" s="200"/>
      <c r="J50" s="200"/>
      <c r="K50" s="200"/>
      <c r="L50" s="200"/>
      <c r="M50" s="200"/>
      <c r="N50" s="200"/>
      <c r="O50" s="228"/>
      <c r="P50" s="222"/>
      <c r="Q50" s="223"/>
      <c r="R50" s="15"/>
      <c r="S50" s="15"/>
      <c r="T50" s="15"/>
      <c r="U50" s="15"/>
      <c r="V50" s="15"/>
      <c r="W50" s="15"/>
      <c r="X50" s="15"/>
      <c r="Y50" s="15"/>
      <c r="Z50" s="15"/>
      <c r="AA50" s="15"/>
      <c r="AB50" s="15"/>
      <c r="AC50" s="224"/>
    </row>
    <row r="51" spans="2:29">
      <c r="B51" s="219" t="s">
        <v>234</v>
      </c>
      <c r="C51" s="220"/>
      <c r="D51" s="194"/>
      <c r="E51" s="194"/>
      <c r="F51" s="194"/>
      <c r="G51" s="194"/>
      <c r="H51" s="194"/>
      <c r="I51" s="194"/>
      <c r="J51" s="194"/>
      <c r="K51" s="194"/>
      <c r="L51" s="194"/>
      <c r="M51" s="194"/>
      <c r="N51" s="194"/>
      <c r="O51" s="221"/>
      <c r="P51" s="222"/>
      <c r="Q51" s="223"/>
      <c r="R51" s="15"/>
      <c r="S51" s="15"/>
      <c r="T51" s="15"/>
      <c r="U51" s="1646" t="s">
        <v>227</v>
      </c>
      <c r="V51" s="1646"/>
      <c r="W51" s="1646"/>
      <c r="X51" s="1646"/>
      <c r="Y51" s="1646"/>
      <c r="Z51" s="15"/>
      <c r="AA51" s="15"/>
      <c r="AB51" s="15"/>
      <c r="AC51" s="224"/>
    </row>
    <row r="52" spans="2:29">
      <c r="B52" s="222"/>
      <c r="C52" s="223"/>
      <c r="D52" s="15" t="s">
        <v>226</v>
      </c>
      <c r="E52" s="225"/>
      <c r="F52" s="225"/>
      <c r="G52" s="225"/>
      <c r="H52" s="225"/>
      <c r="I52" s="225"/>
      <c r="J52" s="225"/>
      <c r="K52" s="225"/>
      <c r="L52" s="225"/>
      <c r="M52" s="15" t="s">
        <v>228</v>
      </c>
      <c r="N52" s="15"/>
      <c r="O52" s="224"/>
      <c r="P52" s="222"/>
      <c r="Q52" s="223"/>
      <c r="R52" s="15"/>
      <c r="S52" s="15"/>
      <c r="T52" s="15"/>
      <c r="U52" s="15"/>
      <c r="V52" s="15"/>
      <c r="W52" s="15"/>
      <c r="X52" s="15"/>
      <c r="Y52" s="15"/>
      <c r="Z52" s="15"/>
      <c r="AA52" s="15"/>
      <c r="AB52" s="15"/>
      <c r="AC52" s="224"/>
    </row>
    <row r="53" spans="2:29">
      <c r="B53" s="222"/>
      <c r="C53" s="223"/>
      <c r="D53" s="15"/>
      <c r="E53" s="15"/>
      <c r="F53" s="15"/>
      <c r="G53" s="15"/>
      <c r="H53" s="15"/>
      <c r="I53" s="15"/>
      <c r="J53" s="15"/>
      <c r="K53" s="15"/>
      <c r="L53" s="15"/>
      <c r="M53" s="15"/>
      <c r="N53" s="15"/>
      <c r="O53" s="224"/>
      <c r="P53" s="222"/>
      <c r="Q53" s="223"/>
      <c r="R53" s="15"/>
      <c r="S53" s="15"/>
      <c r="T53" s="198" t="s">
        <v>230</v>
      </c>
      <c r="U53" s="216"/>
      <c r="V53" s="216"/>
      <c r="W53" s="216"/>
      <c r="X53" s="216"/>
      <c r="Y53" s="216"/>
      <c r="Z53" s="216"/>
      <c r="AA53" s="216"/>
      <c r="AB53" s="15" t="s">
        <v>230</v>
      </c>
      <c r="AC53" s="224"/>
    </row>
    <row r="54" spans="2:29">
      <c r="B54" s="222"/>
      <c r="C54" s="223"/>
      <c r="D54" s="198" t="s">
        <v>230</v>
      </c>
      <c r="E54" s="1644" t="s">
        <v>227</v>
      </c>
      <c r="F54" s="1644"/>
      <c r="G54" s="1644"/>
      <c r="H54" s="1644"/>
      <c r="I54" s="1644"/>
      <c r="J54" s="15" t="s">
        <v>230</v>
      </c>
      <c r="K54" s="15"/>
      <c r="L54" s="15"/>
      <c r="M54" s="15"/>
      <c r="N54" s="15"/>
      <c r="O54" s="224"/>
      <c r="P54" s="226"/>
      <c r="Q54" s="227"/>
      <c r="R54" s="200"/>
      <c r="S54" s="200"/>
      <c r="T54" s="200"/>
      <c r="U54" s="200"/>
      <c r="V54" s="200"/>
      <c r="W54" s="200"/>
      <c r="X54" s="200"/>
      <c r="Y54" s="200"/>
      <c r="Z54" s="200"/>
      <c r="AA54" s="200"/>
      <c r="AB54" s="200"/>
      <c r="AC54" s="228"/>
    </row>
    <row r="55" spans="2:29">
      <c r="B55" s="226"/>
      <c r="C55" s="227"/>
      <c r="D55" s="200"/>
      <c r="E55" s="200"/>
      <c r="F55" s="200"/>
      <c r="G55" s="200"/>
      <c r="H55" s="200"/>
      <c r="I55" s="200"/>
      <c r="J55" s="200"/>
      <c r="K55" s="200"/>
      <c r="L55" s="200"/>
      <c r="M55" s="200"/>
      <c r="N55" s="200"/>
      <c r="O55" s="228"/>
      <c r="P55" s="219" t="s">
        <v>235</v>
      </c>
      <c r="Q55" s="220"/>
      <c r="R55" s="194"/>
      <c r="S55" s="194"/>
      <c r="T55" s="194"/>
      <c r="U55" s="194"/>
      <c r="V55" s="194"/>
      <c r="W55" s="194"/>
      <c r="X55" s="194"/>
      <c r="Y55" s="194"/>
      <c r="Z55" s="194"/>
      <c r="AA55" s="194"/>
      <c r="AB55" s="194"/>
      <c r="AC55" s="221"/>
    </row>
    <row r="56" spans="2:29">
      <c r="B56" s="219" t="s">
        <v>236</v>
      </c>
      <c r="C56" s="220"/>
      <c r="D56" s="194"/>
      <c r="E56" s="194"/>
      <c r="F56" s="194"/>
      <c r="G56" s="194"/>
      <c r="H56" s="194"/>
      <c r="I56" s="194"/>
      <c r="J56" s="194"/>
      <c r="K56" s="194"/>
      <c r="L56" s="194"/>
      <c r="M56" s="194"/>
      <c r="N56" s="194"/>
      <c r="O56" s="221"/>
      <c r="P56" s="222"/>
      <c r="Q56" s="223"/>
      <c r="R56" s="15" t="s">
        <v>226</v>
      </c>
      <c r="S56" s="225"/>
      <c r="T56" s="225"/>
      <c r="U56" s="225"/>
      <c r="V56" s="225"/>
      <c r="W56" s="225"/>
      <c r="X56" s="225"/>
      <c r="Y56" s="225"/>
      <c r="Z56" s="15" t="s">
        <v>228</v>
      </c>
      <c r="AA56" s="15"/>
      <c r="AB56" s="15"/>
      <c r="AC56" s="224"/>
    </row>
    <row r="57" spans="2:29">
      <c r="B57" s="222"/>
      <c r="C57" s="223"/>
      <c r="D57" s="15" t="s">
        <v>226</v>
      </c>
      <c r="E57" s="225"/>
      <c r="F57" s="225"/>
      <c r="G57" s="225"/>
      <c r="H57" s="225"/>
      <c r="I57" s="225"/>
      <c r="J57" s="225"/>
      <c r="K57" s="225"/>
      <c r="L57" s="225"/>
      <c r="M57" s="15" t="s">
        <v>228</v>
      </c>
      <c r="N57" s="15"/>
      <c r="O57" s="224"/>
      <c r="P57" s="222"/>
      <c r="Q57" s="223"/>
      <c r="R57" s="15"/>
      <c r="S57" s="15"/>
      <c r="T57" s="15"/>
      <c r="U57" s="15"/>
      <c r="V57" s="15"/>
      <c r="W57" s="15"/>
      <c r="X57" s="15"/>
      <c r="Y57" s="15"/>
      <c r="Z57" s="15"/>
      <c r="AA57" s="15"/>
      <c r="AB57" s="15"/>
      <c r="AC57" s="224"/>
    </row>
    <row r="58" spans="2:29">
      <c r="B58" s="222"/>
      <c r="C58" s="223"/>
      <c r="D58" s="15"/>
      <c r="E58" s="15"/>
      <c r="F58" s="15"/>
      <c r="G58" s="15"/>
      <c r="H58" s="15"/>
      <c r="I58" s="15"/>
      <c r="J58" s="15"/>
      <c r="K58" s="15"/>
      <c r="L58" s="15"/>
      <c r="M58" s="15"/>
      <c r="N58" s="15"/>
      <c r="O58" s="224"/>
      <c r="P58" s="222"/>
      <c r="Q58" s="223"/>
      <c r="R58" s="15"/>
      <c r="S58" s="1646" t="s">
        <v>227</v>
      </c>
      <c r="T58" s="1646"/>
      <c r="U58" s="1646"/>
      <c r="V58" s="1646"/>
      <c r="W58" s="1646"/>
      <c r="X58" s="15"/>
      <c r="Y58" s="15"/>
      <c r="Z58" s="15"/>
      <c r="AA58" s="15"/>
      <c r="AB58" s="15"/>
      <c r="AC58" s="224"/>
    </row>
    <row r="59" spans="2:29">
      <c r="B59" s="222"/>
      <c r="C59" s="223"/>
      <c r="D59" s="15"/>
      <c r="E59" s="15"/>
      <c r="F59" s="198" t="s">
        <v>230</v>
      </c>
      <c r="G59" s="1647" t="s">
        <v>227</v>
      </c>
      <c r="H59" s="1647"/>
      <c r="I59" s="1647"/>
      <c r="J59" s="1647"/>
      <c r="K59" s="1647"/>
      <c r="L59" s="1647"/>
      <c r="M59" s="15" t="s">
        <v>230</v>
      </c>
      <c r="N59" s="15"/>
      <c r="O59" s="224"/>
      <c r="P59" s="222"/>
      <c r="Q59" s="223"/>
      <c r="R59" s="15"/>
      <c r="S59" s="15"/>
      <c r="T59" s="15"/>
      <c r="U59" s="15"/>
      <c r="V59" s="15"/>
      <c r="W59" s="15"/>
      <c r="X59" s="15"/>
      <c r="Y59" s="15"/>
      <c r="Z59" s="15"/>
      <c r="AA59" s="15"/>
      <c r="AB59" s="15"/>
      <c r="AC59" s="224"/>
    </row>
    <row r="60" spans="2:29">
      <c r="B60" s="222"/>
      <c r="C60" s="223"/>
      <c r="D60" s="15"/>
      <c r="E60" s="15"/>
      <c r="F60" s="15"/>
      <c r="G60" s="15"/>
      <c r="H60" s="15"/>
      <c r="I60" s="15"/>
      <c r="J60" s="15"/>
      <c r="K60" s="15"/>
      <c r="L60" s="15"/>
      <c r="M60" s="15"/>
      <c r="N60" s="15"/>
      <c r="O60" s="224"/>
      <c r="P60" s="222"/>
      <c r="Q60" s="198" t="s">
        <v>230</v>
      </c>
      <c r="R60" s="216"/>
      <c r="S60" s="216"/>
      <c r="T60" s="216"/>
      <c r="U60" s="216"/>
      <c r="V60" s="216"/>
      <c r="W60" s="216"/>
      <c r="X60" s="15" t="s">
        <v>230</v>
      </c>
      <c r="Y60" s="15"/>
      <c r="Z60" s="15"/>
      <c r="AA60" s="15"/>
      <c r="AB60" s="15"/>
      <c r="AC60" s="224"/>
    </row>
    <row r="61" spans="2:29">
      <c r="B61" s="229"/>
      <c r="C61" s="230"/>
      <c r="D61" s="230"/>
      <c r="E61" s="230"/>
      <c r="F61" s="230"/>
      <c r="G61" s="230"/>
      <c r="H61" s="230"/>
      <c r="I61" s="230"/>
      <c r="J61" s="230"/>
      <c r="K61" s="230"/>
      <c r="L61" s="230"/>
      <c r="M61" s="230"/>
      <c r="N61" s="230"/>
      <c r="O61" s="231"/>
      <c r="P61" s="226"/>
      <c r="Q61" s="227"/>
      <c r="R61" s="200"/>
      <c r="S61" s="200"/>
      <c r="T61" s="200"/>
      <c r="U61" s="200"/>
      <c r="V61" s="200"/>
      <c r="W61" s="200"/>
      <c r="X61" s="200"/>
      <c r="Y61" s="200"/>
      <c r="Z61" s="200"/>
      <c r="AA61" s="200"/>
      <c r="AB61" s="200"/>
      <c r="AC61" s="228"/>
    </row>
    <row r="63" spans="2:29">
      <c r="B63" t="s">
        <v>114</v>
      </c>
      <c r="C63" t="s">
        <v>237</v>
      </c>
    </row>
    <row r="64" spans="2:29">
      <c r="C64" s="232" t="s">
        <v>0</v>
      </c>
      <c r="D64" s="1641" t="s">
        <v>238</v>
      </c>
      <c r="E64" s="1641"/>
      <c r="F64" s="1641"/>
      <c r="G64" s="1641"/>
      <c r="H64" s="1641"/>
      <c r="I64" s="1641"/>
      <c r="J64" s="1641"/>
      <c r="K64" s="1641"/>
      <c r="L64" s="1641"/>
      <c r="M64" s="1641"/>
      <c r="N64" s="1641"/>
      <c r="O64" s="1641"/>
      <c r="P64" s="1641"/>
      <c r="Q64" s="1641"/>
      <c r="R64" s="1641"/>
      <c r="S64" s="1641"/>
      <c r="T64" s="1641"/>
      <c r="U64" s="1641"/>
      <c r="V64" s="1641"/>
      <c r="W64" s="1641"/>
      <c r="X64" s="1641"/>
      <c r="Y64" s="1641"/>
      <c r="Z64" s="1641"/>
      <c r="AA64" s="1641"/>
      <c r="AB64" s="1641"/>
      <c r="AC64" s="1641"/>
    </row>
    <row r="65" spans="3:29">
      <c r="C65" s="232"/>
      <c r="D65" s="1641"/>
      <c r="E65" s="1641"/>
      <c r="F65" s="1641"/>
      <c r="G65" s="1641"/>
      <c r="H65" s="1641"/>
      <c r="I65" s="1641"/>
      <c r="J65" s="1641"/>
      <c r="K65" s="1641"/>
      <c r="L65" s="1641"/>
      <c r="M65" s="1641"/>
      <c r="N65" s="1641"/>
      <c r="O65" s="1641"/>
      <c r="P65" s="1641"/>
      <c r="Q65" s="1641"/>
      <c r="R65" s="1641"/>
      <c r="S65" s="1641"/>
      <c r="T65" s="1641"/>
      <c r="U65" s="1641"/>
      <c r="V65" s="1641"/>
      <c r="W65" s="1641"/>
      <c r="X65" s="1641"/>
      <c r="Y65" s="1641"/>
      <c r="Z65" s="1641"/>
      <c r="AA65" s="1641"/>
      <c r="AB65" s="1641"/>
      <c r="AC65" s="1641"/>
    </row>
  </sheetData>
  <mergeCells count="11">
    <mergeCell ref="D64:AC65"/>
    <mergeCell ref="C31:AC32"/>
    <mergeCell ref="C33:W33"/>
    <mergeCell ref="S39:Y39"/>
    <mergeCell ref="G44:J44"/>
    <mergeCell ref="S44:Y44"/>
    <mergeCell ref="G47:J47"/>
    <mergeCell ref="U51:Y51"/>
    <mergeCell ref="E54:I54"/>
    <mergeCell ref="S58:W58"/>
    <mergeCell ref="G59:L59"/>
  </mergeCells>
  <phoneticPr fontId="2"/>
  <pageMargins left="0.7" right="0.5" top="0.35" bottom="0.38" header="0.3" footer="0.3"/>
  <pageSetup paperSize="9" orientation="portrait" verticalDpi="0" r:id="rId1"/>
  <drawing r:id="rId2"/>
</worksheet>
</file>

<file path=xl/worksheets/sheet15.xml><?xml version="1.0" encoding="utf-8"?>
<worksheet xmlns="http://schemas.openxmlformats.org/spreadsheetml/2006/main" xmlns:r="http://schemas.openxmlformats.org/officeDocument/2006/relationships">
  <sheetPr codeName="Sheet14">
    <tabColor rgb="FFFFFF00"/>
  </sheetPr>
  <dimension ref="A1:AS61"/>
  <sheetViews>
    <sheetView showGridLines="0" topLeftCell="A28" workbookViewId="0">
      <selection activeCell="T57" sqref="T57"/>
    </sheetView>
  </sheetViews>
  <sheetFormatPr defaultRowHeight="12"/>
  <cols>
    <col min="1" max="1" width="4.28515625" style="72" customWidth="1"/>
    <col min="2" max="7" width="4.28515625" style="203" customWidth="1"/>
    <col min="8" max="42" width="4.28515625" style="234" customWidth="1"/>
    <col min="43" max="16384" width="9.140625" style="234"/>
  </cols>
  <sheetData>
    <row r="1" spans="1:27">
      <c r="A1" s="233">
        <v>1</v>
      </c>
      <c r="B1" s="57" t="s">
        <v>239</v>
      </c>
    </row>
    <row r="2" spans="1:27">
      <c r="A2" s="233"/>
      <c r="B2" s="57"/>
    </row>
    <row r="3" spans="1:27">
      <c r="B3" s="235" t="s">
        <v>240</v>
      </c>
      <c r="C3" s="57" t="s">
        <v>241</v>
      </c>
      <c r="D3" s="236"/>
      <c r="E3" s="236"/>
      <c r="F3" s="236"/>
      <c r="G3" s="236"/>
      <c r="H3" s="236"/>
      <c r="I3" s="236"/>
      <c r="J3" s="236"/>
      <c r="K3" s="236"/>
      <c r="L3" s="236"/>
      <c r="M3" s="236"/>
      <c r="N3" s="236"/>
      <c r="O3" s="236"/>
      <c r="P3" s="237"/>
      <c r="AA3" s="4" t="s">
        <v>553</v>
      </c>
    </row>
    <row r="4" spans="1:27">
      <c r="B4" s="235" t="s">
        <v>5</v>
      </c>
      <c r="C4" s="1181" t="s">
        <v>242</v>
      </c>
      <c r="D4" s="1181"/>
      <c r="E4" s="1181"/>
      <c r="F4" s="1181"/>
      <c r="G4" s="1181"/>
      <c r="H4" s="1181"/>
      <c r="I4" s="1181"/>
      <c r="J4" s="1181"/>
      <c r="K4" s="1181"/>
      <c r="L4" s="1181"/>
      <c r="M4" s="1181"/>
      <c r="N4" s="1181"/>
      <c r="O4" s="1181"/>
      <c r="P4" s="1181"/>
      <c r="Q4" s="1181"/>
      <c r="R4" s="1181"/>
      <c r="S4" s="1181"/>
      <c r="T4" s="1181"/>
      <c r="U4" s="1181"/>
      <c r="V4" s="1181"/>
      <c r="W4" s="1181"/>
    </row>
    <row r="5" spans="1:27">
      <c r="B5" s="235"/>
      <c r="C5" s="1181"/>
      <c r="D5" s="1181"/>
      <c r="E5" s="1181"/>
      <c r="F5" s="1181"/>
      <c r="G5" s="1181"/>
      <c r="H5" s="1181"/>
      <c r="I5" s="1181"/>
      <c r="J5" s="1181"/>
      <c r="K5" s="1181"/>
      <c r="L5" s="1181"/>
      <c r="M5" s="1181"/>
      <c r="N5" s="1181"/>
      <c r="O5" s="1181"/>
      <c r="P5" s="1181"/>
      <c r="Q5" s="1181"/>
      <c r="R5" s="1181"/>
      <c r="S5" s="1181"/>
      <c r="T5" s="1181"/>
      <c r="U5" s="1181"/>
      <c r="V5" s="1181"/>
      <c r="W5" s="1181"/>
    </row>
    <row r="6" spans="1:27">
      <c r="B6" s="235"/>
      <c r="C6" s="54"/>
      <c r="D6" s="54"/>
      <c r="E6" s="54"/>
      <c r="F6" s="54"/>
      <c r="G6" s="54"/>
      <c r="H6" s="54"/>
      <c r="I6" s="54"/>
      <c r="J6" s="54"/>
      <c r="K6" s="54"/>
      <c r="L6" s="54"/>
      <c r="M6" s="54"/>
      <c r="N6" s="54"/>
      <c r="O6" s="54"/>
      <c r="P6" s="54"/>
      <c r="Q6" s="54"/>
      <c r="R6" s="54"/>
      <c r="S6" s="54"/>
      <c r="T6" s="54"/>
      <c r="U6" s="54"/>
      <c r="V6" s="54"/>
      <c r="W6" s="54"/>
    </row>
    <row r="8" spans="1:27">
      <c r="A8" s="233">
        <v>2</v>
      </c>
      <c r="B8" s="57" t="s">
        <v>243</v>
      </c>
      <c r="K8" s="203"/>
      <c r="L8" s="203"/>
      <c r="M8" s="203"/>
      <c r="N8" s="203"/>
      <c r="O8" s="203"/>
      <c r="P8" s="203"/>
      <c r="Q8" s="203"/>
      <c r="R8" s="203"/>
      <c r="S8" s="203"/>
    </row>
    <row r="9" spans="1:27">
      <c r="A9" s="233"/>
      <c r="B9" s="57"/>
      <c r="K9" s="203"/>
      <c r="L9" s="203"/>
      <c r="M9" s="203"/>
      <c r="N9" s="203"/>
      <c r="O9" s="203"/>
      <c r="P9" s="203"/>
      <c r="Q9" s="203"/>
      <c r="R9" s="203"/>
      <c r="S9" s="203"/>
    </row>
    <row r="10" spans="1:27">
      <c r="B10" s="233" t="s">
        <v>244</v>
      </c>
      <c r="C10" s="57" t="s">
        <v>245</v>
      </c>
      <c r="K10" s="203"/>
      <c r="L10" s="203"/>
      <c r="M10" s="233" t="s">
        <v>244</v>
      </c>
      <c r="N10" s="57" t="s">
        <v>246</v>
      </c>
      <c r="O10" s="203"/>
      <c r="P10" s="203"/>
      <c r="Q10" s="203"/>
      <c r="R10" s="203"/>
      <c r="S10" s="203"/>
    </row>
    <row r="11" spans="1:27">
      <c r="B11" s="233" t="s">
        <v>244</v>
      </c>
      <c r="C11" s="57" t="s">
        <v>247</v>
      </c>
    </row>
    <row r="12" spans="1:27">
      <c r="B12" s="72"/>
      <c r="C12" s="234"/>
      <c r="D12" s="72" t="s">
        <v>114</v>
      </c>
      <c r="E12" s="203" t="s">
        <v>248</v>
      </c>
    </row>
    <row r="13" spans="1:27">
      <c r="B13" s="72"/>
      <c r="C13" s="72"/>
    </row>
    <row r="14" spans="1:27">
      <c r="B14" s="72"/>
      <c r="C14" s="72"/>
    </row>
    <row r="15" spans="1:27">
      <c r="A15" s="72">
        <v>3</v>
      </c>
      <c r="B15" s="203" t="s">
        <v>249</v>
      </c>
    </row>
    <row r="16" spans="1:27">
      <c r="B16" s="52" t="s">
        <v>15</v>
      </c>
      <c r="C16" s="203" t="s">
        <v>250</v>
      </c>
      <c r="H16" s="57" t="s">
        <v>251</v>
      </c>
    </row>
    <row r="17" spans="1:23">
      <c r="C17" s="233" t="s">
        <v>244</v>
      </c>
      <c r="D17" s="57" t="s">
        <v>252</v>
      </c>
      <c r="E17" s="57"/>
      <c r="F17" s="57"/>
      <c r="G17" s="57"/>
      <c r="H17" s="57"/>
      <c r="I17" s="57"/>
      <c r="J17" s="57"/>
      <c r="K17" s="57"/>
      <c r="N17" s="233" t="s">
        <v>244</v>
      </c>
      <c r="O17" s="57" t="s">
        <v>253</v>
      </c>
      <c r="P17" s="57"/>
      <c r="Q17" s="57"/>
      <c r="R17" s="57"/>
      <c r="S17" s="57"/>
      <c r="T17" s="57"/>
      <c r="V17" s="57"/>
    </row>
    <row r="18" spans="1:23">
      <c r="B18" s="234"/>
      <c r="C18" s="233"/>
      <c r="D18" s="57"/>
      <c r="E18" s="57"/>
      <c r="F18" s="57"/>
      <c r="G18" s="57"/>
      <c r="H18" s="57"/>
      <c r="I18" s="57"/>
      <c r="J18" s="57"/>
      <c r="K18" s="57"/>
      <c r="N18" s="233"/>
      <c r="O18" s="57"/>
      <c r="P18" s="57"/>
      <c r="Q18" s="57"/>
      <c r="R18" s="57"/>
      <c r="S18" s="57"/>
      <c r="T18" s="57"/>
      <c r="V18" s="57"/>
    </row>
    <row r="19" spans="1:23" s="238" customFormat="1">
      <c r="A19" s="192"/>
      <c r="C19" s="239"/>
      <c r="D19" s="239"/>
      <c r="E19" s="239" t="s">
        <v>254</v>
      </c>
      <c r="F19" s="239"/>
      <c r="G19" s="239"/>
      <c r="H19" s="239"/>
      <c r="I19" s="239"/>
      <c r="J19" s="239"/>
      <c r="K19" s="239"/>
      <c r="N19" s="239"/>
      <c r="O19" s="239"/>
      <c r="P19" s="239" t="s">
        <v>255</v>
      </c>
      <c r="Q19" s="239"/>
      <c r="R19" s="239"/>
      <c r="S19" s="239"/>
      <c r="T19" s="239"/>
      <c r="V19" s="239"/>
    </row>
    <row r="20" spans="1:23">
      <c r="B20" s="234"/>
      <c r="H20" s="203"/>
      <c r="N20" s="57"/>
      <c r="O20" s="57"/>
      <c r="P20" s="57"/>
      <c r="Q20" s="57"/>
      <c r="R20" s="57"/>
      <c r="S20" s="57" t="s">
        <v>256</v>
      </c>
      <c r="T20" s="57"/>
      <c r="V20" s="57"/>
    </row>
    <row r="21" spans="1:23">
      <c r="B21" s="234"/>
      <c r="D21" s="233" t="s">
        <v>198</v>
      </c>
      <c r="E21" s="57" t="s">
        <v>257</v>
      </c>
      <c r="F21" s="57"/>
      <c r="H21" s="203"/>
    </row>
    <row r="22" spans="1:23">
      <c r="B22" s="234"/>
      <c r="D22" s="233"/>
      <c r="E22" s="57"/>
      <c r="F22" s="57"/>
      <c r="H22" s="203"/>
    </row>
    <row r="23" spans="1:23">
      <c r="B23" s="234"/>
      <c r="H23" s="203"/>
    </row>
    <row r="24" spans="1:23">
      <c r="A24" s="72">
        <v>4</v>
      </c>
      <c r="B24" s="203" t="s">
        <v>258</v>
      </c>
    </row>
    <row r="25" spans="1:23">
      <c r="B25" s="72" t="s">
        <v>0</v>
      </c>
      <c r="C25" s="1147" t="s">
        <v>259</v>
      </c>
      <c r="D25" s="1147"/>
      <c r="E25" s="1147"/>
      <c r="F25" s="1147"/>
      <c r="G25" s="1147"/>
      <c r="H25" s="1147"/>
      <c r="I25" s="1147"/>
      <c r="J25" s="1147"/>
      <c r="K25" s="1147"/>
      <c r="L25" s="1147"/>
      <c r="M25" s="1147"/>
      <c r="N25" s="1147"/>
      <c r="O25" s="1147"/>
      <c r="P25" s="1147"/>
      <c r="Q25" s="1147"/>
      <c r="R25" s="1147"/>
      <c r="S25" s="1147"/>
      <c r="T25" s="1147"/>
      <c r="U25" s="1147"/>
      <c r="V25" s="1147"/>
      <c r="W25" s="1147"/>
    </row>
    <row r="26" spans="1:23">
      <c r="C26" s="1147"/>
      <c r="D26" s="1147"/>
      <c r="E26" s="1147"/>
      <c r="F26" s="1147"/>
      <c r="G26" s="1147"/>
      <c r="H26" s="1147"/>
      <c r="I26" s="1147"/>
      <c r="J26" s="1147"/>
      <c r="K26" s="1147"/>
      <c r="L26" s="1147"/>
      <c r="M26" s="1147"/>
      <c r="N26" s="1147"/>
      <c r="O26" s="1147"/>
      <c r="P26" s="1147"/>
      <c r="Q26" s="1147"/>
      <c r="R26" s="1147"/>
      <c r="S26" s="1147"/>
      <c r="T26" s="1147"/>
      <c r="U26" s="1147"/>
      <c r="V26" s="1147"/>
      <c r="W26" s="1147"/>
    </row>
    <row r="27" spans="1:23">
      <c r="C27" s="75"/>
      <c r="D27" s="75"/>
      <c r="E27" s="75"/>
      <c r="F27" s="75"/>
      <c r="G27" s="75"/>
      <c r="H27" s="75"/>
      <c r="I27" s="75"/>
      <c r="J27" s="75"/>
      <c r="K27" s="75"/>
      <c r="L27" s="75"/>
      <c r="M27" s="75"/>
      <c r="N27" s="75"/>
      <c r="O27" s="75"/>
      <c r="P27" s="75"/>
      <c r="Q27" s="75"/>
      <c r="R27" s="75"/>
      <c r="S27" s="75"/>
      <c r="T27" s="75"/>
      <c r="U27" s="75"/>
      <c r="V27" s="75"/>
      <c r="W27" s="75"/>
    </row>
    <row r="28" spans="1:23">
      <c r="B28" s="72" t="s">
        <v>15</v>
      </c>
      <c r="C28" s="203" t="s">
        <v>48</v>
      </c>
    </row>
    <row r="29" spans="1:23">
      <c r="C29" s="203" t="s">
        <v>0</v>
      </c>
      <c r="D29" s="17" t="s">
        <v>260</v>
      </c>
      <c r="E29" s="17"/>
      <c r="F29" s="17"/>
      <c r="G29" s="17"/>
      <c r="H29" s="17"/>
      <c r="I29" s="17"/>
      <c r="J29" s="17"/>
      <c r="K29" s="17"/>
      <c r="L29" s="17"/>
      <c r="M29" s="17"/>
      <c r="N29" s="17"/>
    </row>
    <row r="31" spans="1:23">
      <c r="B31" s="72"/>
    </row>
    <row r="32" spans="1:23">
      <c r="A32" s="72">
        <v>5</v>
      </c>
      <c r="B32" s="57" t="s">
        <v>261</v>
      </c>
    </row>
    <row r="33" spans="1:45">
      <c r="B33" s="57"/>
    </row>
    <row r="34" spans="1:45">
      <c r="B34" s="233" t="s">
        <v>262</v>
      </c>
      <c r="C34" s="57" t="s">
        <v>263</v>
      </c>
      <c r="D34" s="57"/>
    </row>
    <row r="35" spans="1:45">
      <c r="B35" s="233"/>
      <c r="C35" s="53" t="s">
        <v>114</v>
      </c>
      <c r="D35" s="1147" t="s">
        <v>947</v>
      </c>
      <c r="E35" s="1147"/>
      <c r="F35" s="1147"/>
      <c r="G35" s="1147"/>
      <c r="H35" s="1147"/>
      <c r="I35" s="1147"/>
      <c r="J35" s="1147"/>
      <c r="K35" s="1147"/>
      <c r="L35" s="1147"/>
      <c r="M35" s="1147"/>
      <c r="N35" s="1147"/>
      <c r="O35" s="1147"/>
      <c r="P35" s="1147"/>
      <c r="Q35" s="1147"/>
      <c r="R35" s="1147"/>
      <c r="S35" s="1147"/>
      <c r="T35" s="1147"/>
      <c r="U35" s="1147"/>
      <c r="V35" s="1147"/>
      <c r="W35" s="1147"/>
    </row>
    <row r="36" spans="1:45" ht="12" customHeight="1">
      <c r="B36" s="234"/>
      <c r="C36" s="234"/>
      <c r="D36" s="1147"/>
      <c r="E36" s="1147"/>
      <c r="F36" s="1147"/>
      <c r="G36" s="1147"/>
      <c r="H36" s="1147"/>
      <c r="I36" s="1147"/>
      <c r="J36" s="1147"/>
      <c r="K36" s="1147"/>
      <c r="L36" s="1147"/>
      <c r="M36" s="1147"/>
      <c r="N36" s="1147"/>
      <c r="O36" s="1147"/>
      <c r="P36" s="1147"/>
      <c r="Q36" s="1147"/>
      <c r="R36" s="1147"/>
      <c r="S36" s="1147"/>
      <c r="T36" s="1147"/>
      <c r="U36" s="1147"/>
      <c r="V36" s="1147"/>
      <c r="W36" s="1147"/>
    </row>
    <row r="37" spans="1:45">
      <c r="B37" s="240"/>
      <c r="C37" s="240"/>
      <c r="D37" s="240"/>
      <c r="E37" s="240"/>
      <c r="F37" s="240"/>
      <c r="G37" s="15" t="s">
        <v>264</v>
      </c>
      <c r="H37" s="240"/>
      <c r="I37" s="240"/>
      <c r="J37" s="240"/>
      <c r="K37" s="240"/>
      <c r="L37" s="240"/>
      <c r="M37" s="240"/>
      <c r="N37" s="240"/>
      <c r="O37" s="240"/>
      <c r="P37" s="240"/>
      <c r="Q37" s="240"/>
      <c r="R37" s="240"/>
      <c r="S37" s="240"/>
      <c r="T37" s="240"/>
      <c r="U37" s="240"/>
      <c r="V37" s="240"/>
      <c r="W37" s="240"/>
    </row>
    <row r="38" spans="1:45">
      <c r="C38" s="15"/>
      <c r="D38" s="15"/>
      <c r="E38" s="15"/>
      <c r="F38" s="15"/>
      <c r="G38" s="15"/>
      <c r="H38" s="223"/>
      <c r="I38" s="223"/>
      <c r="J38" s="223"/>
      <c r="K38" s="223"/>
      <c r="L38" s="223"/>
      <c r="M38" s="223"/>
    </row>
    <row r="39" spans="1:45">
      <c r="B39" s="233" t="s">
        <v>265</v>
      </c>
      <c r="C39" s="57" t="s">
        <v>948</v>
      </c>
    </row>
    <row r="40" spans="1:45">
      <c r="B40" s="233"/>
      <c r="C40" s="57"/>
    </row>
    <row r="41" spans="1:45">
      <c r="A41" s="72">
        <v>6</v>
      </c>
      <c r="B41" s="203" t="s">
        <v>56</v>
      </c>
      <c r="Y41" s="74"/>
      <c r="Z41" s="74"/>
      <c r="AA41" s="74"/>
      <c r="AB41" s="74"/>
      <c r="AC41" s="74"/>
      <c r="AD41" s="74"/>
      <c r="AE41" s="74"/>
      <c r="AF41" s="74"/>
      <c r="AG41" s="74"/>
      <c r="AH41" s="74"/>
      <c r="AI41" s="74"/>
      <c r="AJ41" s="74"/>
      <c r="AK41" s="74"/>
      <c r="AL41" s="74"/>
      <c r="AM41" s="74"/>
      <c r="AN41" s="74"/>
      <c r="AO41" s="74"/>
      <c r="AP41" s="74"/>
      <c r="AQ41" s="74"/>
      <c r="AR41" s="74"/>
      <c r="AS41" s="74"/>
    </row>
    <row r="42" spans="1:45">
      <c r="B42" s="205" t="s">
        <v>244</v>
      </c>
      <c r="C42" s="1144" t="s">
        <v>142</v>
      </c>
      <c r="D42" s="1144"/>
      <c r="E42" s="1144"/>
      <c r="F42" s="1144"/>
      <c r="G42" s="1144"/>
      <c r="H42" s="1144"/>
      <c r="I42" s="1144"/>
      <c r="J42" s="1144"/>
      <c r="K42" s="1144"/>
      <c r="L42" s="1144"/>
      <c r="M42" s="1144"/>
      <c r="N42" s="1144"/>
      <c r="O42" s="1144"/>
      <c r="P42" s="1144"/>
      <c r="Q42" s="1144"/>
      <c r="R42" s="1144"/>
      <c r="S42" s="1144"/>
      <c r="T42" s="1144"/>
      <c r="U42" s="1144"/>
      <c r="V42" s="1144"/>
      <c r="W42" s="1144"/>
    </row>
    <row r="43" spans="1:45" ht="12" customHeight="1">
      <c r="C43" s="1144"/>
      <c r="D43" s="1144"/>
      <c r="E43" s="1144"/>
      <c r="F43" s="1144"/>
      <c r="G43" s="1144"/>
      <c r="H43" s="1144"/>
      <c r="I43" s="1144"/>
      <c r="J43" s="1144"/>
      <c r="K43" s="1144"/>
      <c r="L43" s="1144"/>
      <c r="M43" s="1144"/>
      <c r="N43" s="1144"/>
      <c r="O43" s="1144"/>
      <c r="P43" s="1144"/>
      <c r="Q43" s="1144"/>
      <c r="R43" s="1144"/>
      <c r="S43" s="1144"/>
      <c r="T43" s="1144"/>
      <c r="U43" s="1144"/>
      <c r="V43" s="1144"/>
      <c r="W43" s="1144"/>
    </row>
    <row r="44" spans="1:45" s="35" customFormat="1" ht="12" customHeight="1">
      <c r="B44" s="205" t="s">
        <v>244</v>
      </c>
      <c r="C44" s="1147" t="s">
        <v>266</v>
      </c>
      <c r="D44" s="1147"/>
      <c r="E44" s="1147"/>
      <c r="F44" s="1147"/>
      <c r="G44" s="1147"/>
      <c r="H44" s="1147"/>
      <c r="I44" s="1147"/>
      <c r="J44" s="1147"/>
      <c r="K44" s="1147"/>
      <c r="L44" s="1147"/>
      <c r="M44" s="1147"/>
      <c r="N44" s="1147"/>
      <c r="O44" s="1147"/>
      <c r="P44" s="1147"/>
      <c r="Q44" s="1147"/>
      <c r="R44" s="1147"/>
      <c r="S44" s="1147"/>
      <c r="T44" s="1147"/>
      <c r="U44" s="1147"/>
      <c r="V44" s="1147"/>
      <c r="W44" s="1147"/>
      <c r="Y44" s="74"/>
      <c r="Z44" s="74"/>
      <c r="AA44" s="74"/>
      <c r="AB44" s="74"/>
      <c r="AC44" s="74"/>
      <c r="AD44" s="74"/>
      <c r="AE44" s="74"/>
      <c r="AF44" s="74"/>
      <c r="AG44" s="74"/>
      <c r="AH44" s="74"/>
      <c r="AI44" s="74"/>
    </row>
    <row r="45" spans="1:45" s="35" customFormat="1" ht="12" customHeight="1">
      <c r="B45" s="205"/>
      <c r="C45" s="1147"/>
      <c r="D45" s="1147"/>
      <c r="E45" s="1147"/>
      <c r="F45" s="1147"/>
      <c r="G45" s="1147"/>
      <c r="H45" s="1147"/>
      <c r="I45" s="1147"/>
      <c r="J45" s="1147"/>
      <c r="K45" s="1147"/>
      <c r="L45" s="1147"/>
      <c r="M45" s="1147"/>
      <c r="N45" s="1147"/>
      <c r="O45" s="1147"/>
      <c r="P45" s="1147"/>
      <c r="Q45" s="1147"/>
      <c r="R45" s="1147"/>
      <c r="S45" s="1147"/>
      <c r="T45" s="1147"/>
      <c r="U45" s="1147"/>
      <c r="V45" s="1147"/>
      <c r="W45" s="1147"/>
      <c r="Y45" s="74"/>
      <c r="Z45" s="74"/>
      <c r="AA45" s="74"/>
      <c r="AB45" s="74"/>
      <c r="AC45" s="74"/>
      <c r="AD45" s="74"/>
      <c r="AE45" s="74"/>
      <c r="AF45" s="74"/>
      <c r="AG45" s="74"/>
      <c r="AH45" s="74"/>
      <c r="AI45" s="74"/>
    </row>
    <row r="46" spans="1:45" s="35" customFormat="1" ht="12" customHeight="1">
      <c r="B46" s="205"/>
      <c r="C46" s="75"/>
      <c r="D46" s="75"/>
      <c r="E46" s="75"/>
      <c r="F46" s="75"/>
      <c r="G46" s="75"/>
      <c r="H46" s="75"/>
      <c r="I46" s="75"/>
      <c r="J46" s="75"/>
      <c r="K46" s="75"/>
      <c r="L46" s="75"/>
      <c r="M46" s="75"/>
      <c r="N46" s="75"/>
      <c r="O46" s="75"/>
      <c r="P46" s="75"/>
      <c r="Q46" s="75"/>
      <c r="R46" s="75"/>
      <c r="S46" s="75"/>
      <c r="T46" s="75"/>
      <c r="U46" s="75"/>
      <c r="V46" s="75"/>
      <c r="W46" s="75"/>
      <c r="Y46" s="74"/>
      <c r="Z46" s="74"/>
      <c r="AA46" s="74"/>
      <c r="AB46" s="74"/>
      <c r="AC46" s="74"/>
      <c r="AD46" s="74"/>
      <c r="AE46" s="74"/>
      <c r="AF46" s="74"/>
      <c r="AG46" s="74"/>
      <c r="AH46" s="74"/>
      <c r="AI46" s="74"/>
    </row>
    <row r="47" spans="1:45" s="35" customFormat="1">
      <c r="A47" s="72">
        <v>7</v>
      </c>
      <c r="B47" s="35" t="s">
        <v>59</v>
      </c>
      <c r="C47" s="5"/>
      <c r="D47" s="9"/>
      <c r="E47" s="9"/>
      <c r="F47" s="9"/>
      <c r="G47" s="9"/>
      <c r="H47" s="9"/>
      <c r="I47" s="9"/>
      <c r="J47" s="9"/>
      <c r="K47" s="9"/>
      <c r="L47" s="9"/>
      <c r="M47" s="9"/>
      <c r="N47" s="9"/>
      <c r="O47" s="9"/>
      <c r="P47" s="9"/>
      <c r="Q47" s="9"/>
      <c r="R47" s="9"/>
      <c r="S47" s="9"/>
      <c r="T47" s="9"/>
      <c r="U47" s="9"/>
      <c r="V47" s="9"/>
      <c r="W47" s="9"/>
    </row>
    <row r="48" spans="1:45">
      <c r="B48" s="72" t="s">
        <v>0</v>
      </c>
      <c r="C48" s="1147" t="s">
        <v>200</v>
      </c>
      <c r="D48" s="1147"/>
      <c r="E48" s="1147"/>
      <c r="F48" s="1147"/>
      <c r="G48" s="1147"/>
      <c r="H48" s="1147"/>
      <c r="I48" s="1147"/>
      <c r="J48" s="1147"/>
      <c r="K48" s="1147"/>
      <c r="L48" s="1147"/>
      <c r="M48" s="1147"/>
      <c r="N48" s="1147"/>
      <c r="O48" s="1147"/>
      <c r="P48" s="1147"/>
      <c r="Q48" s="1147"/>
      <c r="R48" s="1147"/>
      <c r="S48" s="1147"/>
      <c r="T48" s="1147"/>
      <c r="U48" s="1147"/>
      <c r="V48" s="1147"/>
      <c r="W48" s="1147"/>
      <c r="X48" s="74"/>
      <c r="Y48" s="74"/>
      <c r="Z48" s="1"/>
    </row>
    <row r="49" spans="1:44">
      <c r="C49" s="1147"/>
      <c r="D49" s="1147"/>
      <c r="E49" s="1147"/>
      <c r="F49" s="1147"/>
      <c r="G49" s="1147"/>
      <c r="H49" s="1147"/>
      <c r="I49" s="1147"/>
      <c r="J49" s="1147"/>
      <c r="K49" s="1147"/>
      <c r="L49" s="1147"/>
      <c r="M49" s="1147"/>
      <c r="N49" s="1147"/>
      <c r="O49" s="1147"/>
      <c r="P49" s="1147"/>
      <c r="Q49" s="1147"/>
      <c r="R49" s="1147"/>
      <c r="S49" s="1147"/>
      <c r="T49" s="1147"/>
      <c r="U49" s="1147"/>
      <c r="V49" s="1147"/>
      <c r="W49" s="1147"/>
      <c r="X49" s="74"/>
      <c r="Y49" s="74"/>
      <c r="Z49" s="1"/>
    </row>
    <row r="50" spans="1:44">
      <c r="B50" s="72" t="s">
        <v>114</v>
      </c>
      <c r="C50" s="1648" t="s">
        <v>267</v>
      </c>
      <c r="D50" s="1648"/>
      <c r="E50" s="1648"/>
      <c r="F50" s="1648"/>
      <c r="G50" s="1648"/>
      <c r="H50" s="1648"/>
      <c r="I50" s="1648"/>
      <c r="J50" s="1648"/>
      <c r="K50" s="1648"/>
      <c r="L50" s="1648"/>
      <c r="M50" s="1648"/>
      <c r="N50" s="1648"/>
      <c r="O50" s="1648"/>
      <c r="P50" s="1648"/>
      <c r="Q50" s="1648"/>
      <c r="R50" s="1648"/>
      <c r="S50" s="1648"/>
      <c r="T50" s="1648"/>
      <c r="U50" s="1648"/>
      <c r="V50" s="1648"/>
      <c r="W50" s="1648"/>
      <c r="X50" s="5"/>
      <c r="Y50" s="5"/>
      <c r="Z50" s="5"/>
      <c r="AA50" s="5"/>
      <c r="AB50" s="5"/>
      <c r="AC50" s="5"/>
      <c r="AD50" s="5"/>
      <c r="AE50" s="5"/>
      <c r="AF50" s="5"/>
      <c r="AG50" s="5"/>
      <c r="AH50" s="5"/>
      <c r="AI50" s="5"/>
      <c r="AJ50" s="5"/>
      <c r="AK50" s="5"/>
      <c r="AL50" s="5"/>
      <c r="AM50" s="5"/>
      <c r="AN50" s="5"/>
      <c r="AO50" s="5"/>
      <c r="AP50" s="5"/>
      <c r="AQ50" s="5"/>
      <c r="AR50" s="5"/>
    </row>
    <row r="51" spans="1:44">
      <c r="A51" s="234"/>
      <c r="B51" s="57"/>
      <c r="C51" s="1648"/>
      <c r="D51" s="1648"/>
      <c r="E51" s="1648"/>
      <c r="F51" s="1648"/>
      <c r="G51" s="1648"/>
      <c r="H51" s="1648"/>
      <c r="I51" s="1648"/>
      <c r="J51" s="1648"/>
      <c r="K51" s="1648"/>
      <c r="L51" s="1648"/>
      <c r="M51" s="1648"/>
      <c r="N51" s="1648"/>
      <c r="O51" s="1648"/>
      <c r="P51" s="1648"/>
      <c r="Q51" s="1648"/>
      <c r="R51" s="1648"/>
      <c r="S51" s="1648"/>
      <c r="T51" s="1648"/>
      <c r="U51" s="1648"/>
      <c r="V51" s="1648"/>
      <c r="W51" s="1648"/>
      <c r="X51" s="5"/>
      <c r="Y51" s="5"/>
      <c r="Z51" s="5"/>
      <c r="AA51" s="5"/>
      <c r="AB51" s="5"/>
      <c r="AC51" s="5"/>
      <c r="AD51" s="5"/>
      <c r="AE51" s="5"/>
      <c r="AF51" s="5"/>
      <c r="AG51" s="5"/>
      <c r="AH51" s="5"/>
      <c r="AI51" s="5"/>
      <c r="AJ51" s="5"/>
      <c r="AK51" s="5"/>
      <c r="AL51" s="5"/>
      <c r="AM51" s="5"/>
      <c r="AN51" s="5"/>
      <c r="AO51" s="5"/>
      <c r="AP51" s="5"/>
      <c r="AQ51" s="5"/>
      <c r="AR51" s="5"/>
    </row>
    <row r="52" spans="1:44">
      <c r="A52" s="234"/>
      <c r="B52" s="234"/>
      <c r="C52" s="234"/>
      <c r="D52" s="234"/>
      <c r="E52" s="234"/>
      <c r="F52" s="234"/>
      <c r="G52" s="234"/>
    </row>
    <row r="53" spans="1:44">
      <c r="C53" s="234"/>
      <c r="D53" s="234"/>
      <c r="E53" s="234"/>
      <c r="F53" s="234"/>
      <c r="G53" s="234"/>
    </row>
    <row r="54" spans="1:44">
      <c r="C54" s="234"/>
      <c r="D54" s="234"/>
      <c r="E54" s="234"/>
      <c r="F54" s="234"/>
      <c r="G54" s="234"/>
    </row>
    <row r="56" spans="1:44">
      <c r="S56" s="1152">
        <v>42095</v>
      </c>
      <c r="T56" s="1152"/>
      <c r="U56" s="1152"/>
      <c r="V56" s="35"/>
      <c r="W56" s="36" t="s">
        <v>61</v>
      </c>
    </row>
    <row r="60" spans="1:44">
      <c r="D60" s="240"/>
      <c r="E60" s="240"/>
      <c r="F60" s="240"/>
      <c r="G60" s="240"/>
      <c r="H60" s="240"/>
      <c r="I60" s="240"/>
      <c r="J60" s="240"/>
      <c r="K60" s="240"/>
      <c r="L60" s="240"/>
      <c r="M60" s="240"/>
    </row>
    <row r="61" spans="1:44">
      <c r="C61" s="240"/>
      <c r="D61" s="240"/>
      <c r="E61" s="240"/>
      <c r="F61" s="240"/>
      <c r="G61" s="240"/>
      <c r="H61" s="240"/>
      <c r="I61" s="240"/>
      <c r="J61" s="240"/>
      <c r="K61" s="240"/>
      <c r="L61" s="240"/>
      <c r="M61" s="240"/>
    </row>
  </sheetData>
  <mergeCells count="8">
    <mergeCell ref="C44:W45"/>
    <mergeCell ref="C48:W49"/>
    <mergeCell ref="C50:W51"/>
    <mergeCell ref="S56:U56"/>
    <mergeCell ref="C4:W5"/>
    <mergeCell ref="C25:W26"/>
    <mergeCell ref="D35:W36"/>
    <mergeCell ref="C42:W43"/>
  </mergeCells>
  <phoneticPr fontId="2"/>
  <pageMargins left="0.7" right="0.38" top="0.35" bottom="0.34" header="0.3" footer="0.3"/>
  <pageSetup paperSize="9" orientation="portrait" verticalDpi="0" r:id="rId1"/>
  <drawing r:id="rId2"/>
</worksheet>
</file>

<file path=xl/worksheets/sheet16.xml><?xml version="1.0" encoding="utf-8"?>
<worksheet xmlns="http://schemas.openxmlformats.org/spreadsheetml/2006/main" xmlns:r="http://schemas.openxmlformats.org/officeDocument/2006/relationships">
  <sheetPr codeName="Sheet15"/>
  <dimension ref="A1:AH34"/>
  <sheetViews>
    <sheetView showGridLines="0" topLeftCell="A9" workbookViewId="0">
      <selection activeCell="H40" sqref="H40"/>
    </sheetView>
  </sheetViews>
  <sheetFormatPr defaultRowHeight="11.25"/>
  <cols>
    <col min="1" max="1" width="2.5703125" style="187" customWidth="1"/>
    <col min="2" max="2" width="2.7109375" style="187" customWidth="1"/>
    <col min="3" max="14" width="3.28515625" style="187" customWidth="1"/>
    <col min="15" max="15" width="2.28515625" style="187" customWidth="1"/>
    <col min="16" max="29" width="3.28515625" style="187" customWidth="1"/>
    <col min="30" max="30" width="3.42578125" style="187" customWidth="1"/>
    <col min="31" max="32" width="2.28515625" style="187" customWidth="1"/>
    <col min="33" max="16384" width="9.140625" style="242"/>
  </cols>
  <sheetData>
    <row r="1" spans="2:34" ht="13.5">
      <c r="H1" s="79" t="s">
        <v>268</v>
      </c>
      <c r="I1" s="241"/>
      <c r="J1" s="241"/>
      <c r="K1" s="241"/>
      <c r="L1" s="241"/>
      <c r="M1" s="241"/>
      <c r="N1" s="241"/>
      <c r="O1" s="241"/>
      <c r="P1" s="241"/>
      <c r="Q1" s="241"/>
    </row>
    <row r="2" spans="2:34">
      <c r="H2" s="241"/>
      <c r="I2" s="241"/>
      <c r="J2" s="241"/>
      <c r="K2" s="241"/>
      <c r="L2" s="241"/>
      <c r="M2" s="241"/>
      <c r="N2" s="241"/>
      <c r="O2" s="241"/>
      <c r="P2" s="241"/>
      <c r="Q2" s="241"/>
    </row>
    <row r="3" spans="2:34">
      <c r="B3" s="7"/>
      <c r="C3" s="97"/>
      <c r="D3" s="243"/>
      <c r="E3" s="243"/>
      <c r="F3" s="243"/>
      <c r="G3" s="243"/>
      <c r="H3" s="243"/>
      <c r="I3" s="243"/>
      <c r="J3" s="243"/>
      <c r="K3" s="243"/>
      <c r="L3" s="243"/>
      <c r="M3" s="243"/>
      <c r="N3" s="243"/>
      <c r="O3" s="243"/>
    </row>
    <row r="4" spans="2:34">
      <c r="C4" s="7" t="s">
        <v>269</v>
      </c>
      <c r="D4" s="66"/>
      <c r="E4" s="66"/>
      <c r="F4" s="66"/>
      <c r="G4" s="66"/>
      <c r="H4" s="66"/>
      <c r="I4" s="66"/>
      <c r="J4" s="66"/>
      <c r="K4" s="206"/>
      <c r="L4" s="206"/>
      <c r="M4" s="206"/>
      <c r="N4" s="206"/>
      <c r="O4" s="206"/>
      <c r="P4" s="7" t="s">
        <v>270</v>
      </c>
      <c r="Q4" s="66"/>
      <c r="R4" s="66"/>
      <c r="S4" s="69"/>
      <c r="T4" s="206"/>
      <c r="U4" s="206"/>
      <c r="V4" s="206"/>
      <c r="W4" s="206"/>
      <c r="X4" s="206"/>
      <c r="Y4" s="206"/>
      <c r="Z4" s="206"/>
      <c r="AA4" s="206"/>
    </row>
    <row r="5" spans="2:34" ht="12">
      <c r="C5" s="7"/>
      <c r="D5" s="66" t="s">
        <v>271</v>
      </c>
      <c r="E5" s="66"/>
      <c r="F5" s="66"/>
      <c r="G5" s="66"/>
      <c r="H5" s="66"/>
      <c r="I5" s="66"/>
      <c r="J5" s="66"/>
      <c r="K5" s="206"/>
      <c r="L5" s="206"/>
      <c r="M5" s="206"/>
      <c r="N5" s="206"/>
      <c r="O5" s="206"/>
      <c r="P5" s="242"/>
      <c r="Q5" s="1649" t="s">
        <v>272</v>
      </c>
      <c r="R5" s="1649"/>
      <c r="S5" s="1649"/>
      <c r="T5" s="1649"/>
      <c r="U5" s="1649"/>
      <c r="V5" s="1649"/>
      <c r="W5" s="1649"/>
      <c r="X5" s="1649"/>
      <c r="Y5" s="1649"/>
      <c r="Z5" s="1649"/>
      <c r="AA5" s="1649"/>
      <c r="AB5" s="1649"/>
      <c r="AC5" s="1649"/>
      <c r="AD5" s="1649"/>
      <c r="AE5" s="1649"/>
      <c r="AF5" s="242"/>
      <c r="AH5" s="4" t="s">
        <v>553</v>
      </c>
    </row>
    <row r="6" spans="2:34">
      <c r="C6" s="7"/>
      <c r="D6" s="66"/>
      <c r="E6" s="66"/>
      <c r="F6" s="66"/>
      <c r="G6" s="66"/>
      <c r="H6" s="66"/>
      <c r="I6" s="66"/>
      <c r="J6" s="66"/>
      <c r="K6" s="206"/>
      <c r="L6" s="206"/>
      <c r="M6" s="206"/>
      <c r="N6" s="206"/>
      <c r="O6" s="206"/>
      <c r="P6" s="242"/>
      <c r="Q6" s="1649"/>
      <c r="R6" s="1649"/>
      <c r="S6" s="1649"/>
      <c r="T6" s="1649"/>
      <c r="U6" s="1649"/>
      <c r="V6" s="1649"/>
      <c r="W6" s="1649"/>
      <c r="X6" s="1649"/>
      <c r="Y6" s="1649"/>
      <c r="Z6" s="1649"/>
      <c r="AA6" s="1649"/>
      <c r="AB6" s="1649"/>
      <c r="AC6" s="1649"/>
      <c r="AD6" s="1649"/>
      <c r="AE6" s="1649"/>
      <c r="AF6" s="242"/>
    </row>
    <row r="7" spans="2:34">
      <c r="C7" s="244"/>
      <c r="D7" s="245" t="s">
        <v>204</v>
      </c>
      <c r="E7" s="71" t="s">
        <v>273</v>
      </c>
      <c r="F7" s="71"/>
      <c r="G7" s="71"/>
      <c r="H7" s="71"/>
      <c r="I7" s="246" t="s">
        <v>204</v>
      </c>
      <c r="J7" s="71" t="s">
        <v>274</v>
      </c>
      <c r="K7" s="247"/>
      <c r="L7" s="247"/>
      <c r="M7" s="247"/>
      <c r="N7" s="248"/>
      <c r="O7" s="206"/>
      <c r="P7" s="244"/>
      <c r="Q7" s="245" t="s">
        <v>204</v>
      </c>
      <c r="R7" s="249" t="s">
        <v>273</v>
      </c>
      <c r="S7" s="247"/>
      <c r="T7" s="247"/>
      <c r="U7" s="247"/>
      <c r="V7" s="246" t="s">
        <v>204</v>
      </c>
      <c r="W7" s="71" t="s">
        <v>275</v>
      </c>
      <c r="X7" s="247"/>
      <c r="Y7" s="247"/>
      <c r="Z7" s="247"/>
      <c r="AA7" s="247"/>
      <c r="AB7" s="247"/>
      <c r="AC7" s="248"/>
    </row>
    <row r="8" spans="2:34">
      <c r="C8" s="244"/>
      <c r="D8" s="250" t="s">
        <v>204</v>
      </c>
      <c r="E8" s="69" t="s">
        <v>276</v>
      </c>
      <c r="F8" s="66"/>
      <c r="G8" s="66"/>
      <c r="H8" s="66"/>
      <c r="I8" s="70" t="s">
        <v>204</v>
      </c>
      <c r="J8" s="69" t="s">
        <v>277</v>
      </c>
      <c r="K8" s="206"/>
      <c r="L8" s="206"/>
      <c r="M8" s="206"/>
      <c r="N8" s="251"/>
      <c r="O8" s="206"/>
      <c r="P8" s="244"/>
      <c r="Q8" s="250" t="s">
        <v>204</v>
      </c>
      <c r="R8" s="66" t="s">
        <v>276</v>
      </c>
      <c r="S8" s="206"/>
      <c r="T8" s="206"/>
      <c r="U8" s="206"/>
      <c r="V8" s="70" t="s">
        <v>204</v>
      </c>
      <c r="W8" s="69" t="s">
        <v>277</v>
      </c>
      <c r="X8" s="206"/>
      <c r="Y8" s="206"/>
      <c r="Z8" s="206"/>
      <c r="AA8" s="206"/>
      <c r="AB8" s="206"/>
      <c r="AC8" s="251"/>
    </row>
    <row r="9" spans="2:34">
      <c r="C9" s="244"/>
      <c r="D9" s="250" t="s">
        <v>204</v>
      </c>
      <c r="E9" s="63" t="s">
        <v>278</v>
      </c>
      <c r="F9" s="252"/>
      <c r="G9" s="252"/>
      <c r="H9" s="252"/>
      <c r="I9" s="252"/>
      <c r="J9" s="252"/>
      <c r="K9" s="206"/>
      <c r="L9" s="206"/>
      <c r="M9" s="206"/>
      <c r="N9" s="251"/>
      <c r="O9" s="206"/>
      <c r="P9" s="244"/>
      <c r="Q9" s="250" t="s">
        <v>204</v>
      </c>
      <c r="R9" s="63" t="s">
        <v>278</v>
      </c>
      <c r="S9" s="206"/>
      <c r="T9" s="206"/>
      <c r="U9" s="206"/>
      <c r="V9" s="206"/>
      <c r="W9" s="206"/>
      <c r="X9" s="206"/>
      <c r="Y9" s="206"/>
      <c r="Z9" s="206"/>
      <c r="AA9" s="206"/>
      <c r="AB9" s="206"/>
      <c r="AC9" s="251"/>
    </row>
    <row r="10" spans="2:34">
      <c r="C10" s="244"/>
      <c r="D10" s="253" t="s">
        <v>204</v>
      </c>
      <c r="E10" s="254" t="s">
        <v>279</v>
      </c>
      <c r="F10" s="254"/>
      <c r="G10" s="254"/>
      <c r="H10" s="254"/>
      <c r="I10" s="254"/>
      <c r="J10" s="254"/>
      <c r="K10" s="255"/>
      <c r="L10" s="255"/>
      <c r="M10" s="255"/>
      <c r="N10" s="256"/>
      <c r="O10" s="206"/>
      <c r="P10" s="244"/>
      <c r="Q10" s="250" t="s">
        <v>204</v>
      </c>
      <c r="R10" s="66" t="s">
        <v>280</v>
      </c>
      <c r="S10" s="206"/>
      <c r="T10" s="206"/>
      <c r="U10" s="206"/>
      <c r="V10" s="206"/>
      <c r="W10" s="206"/>
      <c r="X10" s="206"/>
      <c r="Y10" s="206"/>
      <c r="Z10" s="206"/>
      <c r="AA10" s="206"/>
      <c r="AB10" s="206"/>
      <c r="AC10" s="251"/>
    </row>
    <row r="11" spans="2:34">
      <c r="C11" s="244"/>
      <c r="D11" s="206"/>
      <c r="E11" s="206"/>
      <c r="F11" s="69"/>
      <c r="G11" s="69"/>
      <c r="H11" s="69"/>
      <c r="I11" s="69"/>
      <c r="J11" s="69"/>
      <c r="K11" s="206"/>
      <c r="L11" s="206"/>
      <c r="M11" s="206"/>
      <c r="N11" s="206"/>
      <c r="O11" s="206"/>
      <c r="P11" s="244"/>
      <c r="Q11" s="250"/>
      <c r="R11" s="66" t="s">
        <v>281</v>
      </c>
      <c r="S11" s="206"/>
      <c r="T11" s="206"/>
      <c r="U11" s="206"/>
      <c r="V11" s="206"/>
      <c r="W11" s="206"/>
      <c r="X11" s="206"/>
      <c r="Y11" s="206"/>
      <c r="Z11" s="206"/>
      <c r="AA11" s="206"/>
      <c r="AB11" s="206"/>
      <c r="AC11" s="251"/>
    </row>
    <row r="12" spans="2:34">
      <c r="C12" s="244"/>
      <c r="O12" s="206"/>
      <c r="P12" s="244"/>
      <c r="Q12" s="253" t="s">
        <v>204</v>
      </c>
      <c r="R12" s="67" t="s">
        <v>279</v>
      </c>
      <c r="S12" s="255"/>
      <c r="T12" s="255"/>
      <c r="U12" s="255"/>
      <c r="V12" s="255"/>
      <c r="W12" s="255"/>
      <c r="X12" s="255"/>
      <c r="Y12" s="255"/>
      <c r="Z12" s="255"/>
      <c r="AA12" s="255"/>
      <c r="AB12" s="255"/>
      <c r="AC12" s="256"/>
    </row>
    <row r="13" spans="2:34">
      <c r="C13" s="244"/>
      <c r="O13" s="206"/>
      <c r="P13" s="244"/>
      <c r="Q13" s="70"/>
      <c r="R13" s="66"/>
      <c r="S13" s="206"/>
      <c r="T13" s="206"/>
      <c r="U13" s="206"/>
      <c r="V13" s="206"/>
      <c r="W13" s="206"/>
      <c r="X13" s="206"/>
      <c r="Y13" s="206"/>
      <c r="Z13" s="206"/>
      <c r="AA13" s="206"/>
      <c r="AB13" s="206"/>
      <c r="AC13" s="206"/>
    </row>
    <row r="14" spans="2:34">
      <c r="C14" s="244"/>
      <c r="D14" s="70"/>
      <c r="E14" s="69"/>
      <c r="F14" s="69"/>
      <c r="G14" s="69"/>
      <c r="H14" s="69"/>
      <c r="I14" s="69"/>
      <c r="J14" s="69"/>
      <c r="K14" s="206"/>
      <c r="L14" s="206"/>
      <c r="M14" s="206"/>
      <c r="N14" s="206"/>
      <c r="O14" s="206"/>
      <c r="P14" s="244"/>
      <c r="Q14" s="70"/>
      <c r="R14" s="66"/>
      <c r="S14" s="66"/>
      <c r="T14" s="206"/>
      <c r="U14" s="206"/>
      <c r="V14" s="206"/>
      <c r="W14" s="206"/>
      <c r="X14" s="206"/>
      <c r="Y14" s="206"/>
      <c r="Z14" s="206"/>
      <c r="AA14" s="206"/>
    </row>
    <row r="15" spans="2:34">
      <c r="C15" s="7" t="s">
        <v>282</v>
      </c>
      <c r="D15" s="70"/>
      <c r="E15" s="66"/>
      <c r="F15" s="66"/>
      <c r="G15" s="66"/>
      <c r="H15" s="66"/>
      <c r="I15" s="66"/>
      <c r="J15" s="66"/>
      <c r="K15" s="206"/>
      <c r="L15" s="206"/>
      <c r="M15" s="206"/>
      <c r="N15" s="206"/>
      <c r="O15" s="206"/>
      <c r="P15" s="7" t="s">
        <v>283</v>
      </c>
      <c r="Q15" s="70"/>
      <c r="R15" s="69"/>
      <c r="S15" s="69"/>
      <c r="T15" s="206"/>
      <c r="U15" s="206"/>
      <c r="V15" s="206"/>
      <c r="W15" s="206"/>
      <c r="X15" s="206"/>
      <c r="Y15" s="206"/>
      <c r="Z15" s="206"/>
      <c r="AA15" s="206"/>
    </row>
    <row r="16" spans="2:34">
      <c r="C16" s="244"/>
      <c r="D16" s="245" t="s">
        <v>204</v>
      </c>
      <c r="E16" s="71" t="s">
        <v>273</v>
      </c>
      <c r="F16" s="71"/>
      <c r="G16" s="71"/>
      <c r="H16" s="71"/>
      <c r="I16" s="71"/>
      <c r="J16" s="71"/>
      <c r="K16" s="247"/>
      <c r="L16" s="247"/>
      <c r="M16" s="247"/>
      <c r="N16" s="248"/>
      <c r="O16" s="206"/>
      <c r="P16" s="244"/>
      <c r="Q16" s="245" t="s">
        <v>204</v>
      </c>
      <c r="R16" s="71" t="s">
        <v>284</v>
      </c>
      <c r="S16" s="247"/>
      <c r="T16" s="247"/>
      <c r="U16" s="247"/>
      <c r="V16" s="247"/>
      <c r="W16" s="247"/>
      <c r="X16" s="247"/>
      <c r="Y16" s="247"/>
      <c r="Z16" s="247"/>
      <c r="AA16" s="247"/>
      <c r="AB16" s="247"/>
      <c r="AC16" s="247"/>
      <c r="AD16" s="247"/>
      <c r="AE16" s="247"/>
      <c r="AF16" s="248"/>
    </row>
    <row r="17" spans="1:33">
      <c r="C17" s="244"/>
      <c r="D17" s="250" t="s">
        <v>204</v>
      </c>
      <c r="E17" s="66" t="s">
        <v>275</v>
      </c>
      <c r="F17" s="66"/>
      <c r="G17" s="66"/>
      <c r="H17" s="66"/>
      <c r="I17" s="66"/>
      <c r="J17" s="66"/>
      <c r="K17" s="206"/>
      <c r="L17" s="206"/>
      <c r="M17" s="206"/>
      <c r="N17" s="251"/>
      <c r="O17" s="206"/>
      <c r="P17" s="244"/>
      <c r="Q17" s="250" t="s">
        <v>204</v>
      </c>
      <c r="R17" s="66" t="s">
        <v>275</v>
      </c>
      <c r="S17" s="206"/>
      <c r="T17" s="206"/>
      <c r="U17" s="206"/>
      <c r="V17" s="206"/>
      <c r="W17" s="206"/>
      <c r="X17" s="206"/>
      <c r="Y17" s="206"/>
      <c r="Z17" s="206"/>
      <c r="AA17" s="206"/>
      <c r="AB17" s="206"/>
      <c r="AC17" s="206"/>
      <c r="AD17" s="206"/>
      <c r="AE17" s="206"/>
      <c r="AF17" s="251"/>
    </row>
    <row r="18" spans="1:33">
      <c r="C18" s="244"/>
      <c r="D18" s="250" t="s">
        <v>204</v>
      </c>
      <c r="E18" s="66" t="s">
        <v>285</v>
      </c>
      <c r="F18" s="66"/>
      <c r="G18" s="66"/>
      <c r="H18" s="66"/>
      <c r="I18" s="252"/>
      <c r="J18" s="252"/>
      <c r="K18" s="206"/>
      <c r="L18" s="206"/>
      <c r="M18" s="206"/>
      <c r="N18" s="251"/>
      <c r="O18" s="206"/>
      <c r="P18" s="244"/>
      <c r="Q18" s="250" t="s">
        <v>204</v>
      </c>
      <c r="R18" s="66" t="s">
        <v>280</v>
      </c>
      <c r="S18" s="206"/>
      <c r="T18" s="206"/>
      <c r="U18" s="206"/>
      <c r="V18" s="206"/>
      <c r="W18" s="206"/>
      <c r="X18" s="206"/>
      <c r="Y18" s="206"/>
      <c r="Z18" s="206"/>
      <c r="AA18" s="206"/>
      <c r="AB18" s="206"/>
      <c r="AC18" s="206"/>
      <c r="AD18" s="206"/>
      <c r="AE18" s="206"/>
      <c r="AF18" s="251"/>
    </row>
    <row r="19" spans="1:33">
      <c r="C19" s="244"/>
      <c r="D19" s="253" t="s">
        <v>204</v>
      </c>
      <c r="E19" s="67" t="s">
        <v>286</v>
      </c>
      <c r="F19" s="67"/>
      <c r="G19" s="67"/>
      <c r="H19" s="67"/>
      <c r="I19" s="254"/>
      <c r="J19" s="254"/>
      <c r="K19" s="255"/>
      <c r="L19" s="255"/>
      <c r="M19" s="255"/>
      <c r="N19" s="256"/>
      <c r="O19" s="206"/>
      <c r="P19" s="244"/>
      <c r="Q19" s="250"/>
      <c r="R19" s="66" t="s">
        <v>281</v>
      </c>
      <c r="S19" s="206"/>
      <c r="T19" s="206"/>
      <c r="U19" s="206"/>
      <c r="V19" s="206"/>
      <c r="W19" s="206"/>
      <c r="X19" s="206"/>
      <c r="Y19" s="206"/>
      <c r="Z19" s="206"/>
      <c r="AA19" s="206"/>
      <c r="AB19" s="206"/>
      <c r="AC19" s="206"/>
      <c r="AD19" s="206"/>
      <c r="AE19" s="206"/>
      <c r="AF19" s="251"/>
    </row>
    <row r="20" spans="1:33">
      <c r="C20" s="244"/>
      <c r="O20" s="206"/>
      <c r="P20" s="244"/>
      <c r="Q20" s="253" t="s">
        <v>204</v>
      </c>
      <c r="R20" s="1650" t="s">
        <v>287</v>
      </c>
      <c r="S20" s="1650"/>
      <c r="T20" s="1650"/>
      <c r="U20" s="1650"/>
      <c r="V20" s="1650"/>
      <c r="W20" s="1650"/>
      <c r="X20" s="1650"/>
      <c r="Y20" s="1650"/>
      <c r="Z20" s="1650"/>
      <c r="AA20" s="1650"/>
      <c r="AB20" s="1650"/>
      <c r="AC20" s="1650"/>
      <c r="AD20" s="1650"/>
      <c r="AE20" s="1650"/>
      <c r="AF20" s="1651"/>
    </row>
    <row r="21" spans="1:33">
      <c r="E21" s="66"/>
      <c r="F21" s="66"/>
      <c r="G21" s="69" t="s">
        <v>288</v>
      </c>
      <c r="H21" s="66"/>
      <c r="I21" s="69"/>
      <c r="J21" s="69"/>
      <c r="K21" s="206"/>
      <c r="L21" s="206"/>
      <c r="M21" s="206"/>
      <c r="N21" s="206"/>
      <c r="O21" s="206"/>
      <c r="P21" s="257"/>
      <c r="Q21" s="70"/>
      <c r="R21" s="66"/>
      <c r="S21" s="66"/>
      <c r="T21" s="206"/>
      <c r="U21" s="206"/>
      <c r="V21" s="206"/>
      <c r="W21" s="206"/>
      <c r="X21" s="206"/>
      <c r="Y21" s="206"/>
      <c r="Z21" s="206"/>
      <c r="AA21" s="206"/>
    </row>
    <row r="22" spans="1:33">
      <c r="E22" s="66"/>
      <c r="F22" s="66"/>
      <c r="G22" s="69"/>
      <c r="H22" s="66"/>
      <c r="I22" s="69"/>
      <c r="J22" s="69"/>
      <c r="K22" s="206"/>
      <c r="L22" s="206"/>
      <c r="M22" s="206"/>
      <c r="N22" s="206"/>
      <c r="O22" s="206"/>
      <c r="P22" s="257"/>
      <c r="Q22" s="70"/>
      <c r="R22" s="66"/>
      <c r="S22" s="66"/>
      <c r="T22" s="206"/>
      <c r="U22" s="206"/>
      <c r="V22" s="206"/>
      <c r="W22" s="206"/>
      <c r="X22" s="206"/>
      <c r="Y22" s="206"/>
      <c r="Z22" s="206"/>
      <c r="AA22" s="206"/>
    </row>
    <row r="23" spans="1:33">
      <c r="D23" s="206"/>
      <c r="E23" s="66"/>
      <c r="F23" s="66"/>
      <c r="G23" s="66"/>
      <c r="H23" s="66"/>
      <c r="I23" s="69"/>
      <c r="J23" s="69"/>
      <c r="K23" s="66"/>
      <c r="L23" s="66"/>
      <c r="M23" s="66"/>
      <c r="N23" s="66"/>
      <c r="O23" s="66"/>
      <c r="P23" s="206"/>
      <c r="Q23" s="206"/>
      <c r="R23" s="206"/>
      <c r="S23" s="206"/>
      <c r="T23" s="206"/>
      <c r="U23" s="206"/>
      <c r="V23" s="206"/>
      <c r="W23" s="206"/>
      <c r="X23" s="206"/>
      <c r="Y23" s="206"/>
      <c r="Z23" s="206"/>
      <c r="AA23" s="206"/>
    </row>
    <row r="24" spans="1:33" ht="12.75">
      <c r="A24" s="258"/>
      <c r="B24" s="244" t="s">
        <v>289</v>
      </c>
      <c r="C24" s="258" t="s">
        <v>290</v>
      </c>
      <c r="D24" s="63"/>
      <c r="E24" s="259"/>
      <c r="F24" s="259"/>
      <c r="G24" s="259"/>
      <c r="H24" s="259"/>
      <c r="I24" s="259"/>
      <c r="J24" s="259"/>
      <c r="K24" s="259"/>
      <c r="L24" s="259"/>
      <c r="M24" s="259"/>
      <c r="N24" s="259"/>
      <c r="O24" s="259"/>
      <c r="P24" s="258"/>
      <c r="Q24" s="258"/>
      <c r="R24" s="258"/>
      <c r="S24" s="258"/>
      <c r="T24" s="258"/>
      <c r="U24" s="258"/>
      <c r="V24" s="258"/>
      <c r="W24" s="258"/>
      <c r="X24" s="258"/>
      <c r="Y24" s="258"/>
      <c r="Z24" s="258"/>
      <c r="AA24" s="258"/>
      <c r="AB24" s="258"/>
      <c r="AC24" s="258"/>
      <c r="AD24" s="258"/>
      <c r="AE24" s="258"/>
      <c r="AF24" s="258"/>
    </row>
    <row r="25" spans="1:33">
      <c r="A25" s="258"/>
      <c r="B25" s="244"/>
      <c r="C25" s="258"/>
      <c r="D25" s="63"/>
      <c r="E25" s="259"/>
      <c r="F25" s="259"/>
      <c r="G25" s="259"/>
      <c r="H25" s="259"/>
      <c r="I25" s="259"/>
      <c r="J25" s="259"/>
      <c r="K25" s="259"/>
      <c r="L25" s="259"/>
      <c r="M25" s="259"/>
      <c r="N25" s="259"/>
      <c r="O25" s="259"/>
      <c r="P25" s="258"/>
      <c r="Q25" s="258"/>
      <c r="R25" s="258"/>
      <c r="S25" s="258"/>
      <c r="T25" s="258"/>
      <c r="U25" s="258"/>
      <c r="V25" s="258"/>
      <c r="W25" s="258"/>
      <c r="X25" s="258"/>
      <c r="Y25" s="258"/>
      <c r="Z25" s="258"/>
      <c r="AA25" s="258"/>
      <c r="AB25" s="258"/>
      <c r="AC25" s="258"/>
      <c r="AD25" s="258"/>
      <c r="AE25" s="258"/>
      <c r="AF25" s="258"/>
    </row>
    <row r="26" spans="1:33" ht="12" customHeight="1">
      <c r="A26" s="206"/>
      <c r="B26" s="77" t="s">
        <v>204</v>
      </c>
      <c r="C26" s="1586" t="s">
        <v>291</v>
      </c>
      <c r="D26" s="1586"/>
      <c r="E26" s="1586"/>
      <c r="F26" s="1586"/>
      <c r="G26" s="1586"/>
      <c r="H26" s="1586"/>
      <c r="I26" s="1586"/>
      <c r="J26" s="1586"/>
      <c r="K26" s="1586"/>
      <c r="L26" s="1586"/>
      <c r="M26" s="1586"/>
      <c r="N26" s="1586"/>
      <c r="O26" s="1586"/>
      <c r="P26" s="1586"/>
      <c r="Q26" s="1586"/>
      <c r="R26" s="1586"/>
      <c r="S26" s="1586"/>
      <c r="T26" s="1586"/>
      <c r="U26" s="1586"/>
      <c r="V26" s="1586"/>
      <c r="W26" s="1586"/>
      <c r="X26" s="1586"/>
      <c r="Y26" s="1586"/>
      <c r="Z26" s="1586"/>
      <c r="AA26" s="1586"/>
      <c r="AB26" s="1586"/>
      <c r="AC26" s="1586"/>
      <c r="AD26" s="1586"/>
      <c r="AE26" s="1586"/>
      <c r="AF26" s="1586"/>
    </row>
    <row r="27" spans="1:33">
      <c r="A27" s="206"/>
      <c r="B27" s="77"/>
      <c r="C27" s="1586"/>
      <c r="D27" s="1586"/>
      <c r="E27" s="1586"/>
      <c r="F27" s="1586"/>
      <c r="G27" s="1586"/>
      <c r="H27" s="1586"/>
      <c r="I27" s="1586"/>
      <c r="J27" s="1586"/>
      <c r="K27" s="1586"/>
      <c r="L27" s="1586"/>
      <c r="M27" s="1586"/>
      <c r="N27" s="1586"/>
      <c r="O27" s="1586"/>
      <c r="P27" s="1586"/>
      <c r="Q27" s="1586"/>
      <c r="R27" s="1586"/>
      <c r="S27" s="1586"/>
      <c r="T27" s="1586"/>
      <c r="U27" s="1586"/>
      <c r="V27" s="1586"/>
      <c r="W27" s="1586"/>
      <c r="X27" s="1586"/>
      <c r="Y27" s="1586"/>
      <c r="Z27" s="1586"/>
      <c r="AA27" s="1586"/>
      <c r="AB27" s="1586"/>
      <c r="AC27" s="1586"/>
      <c r="AD27" s="1586"/>
      <c r="AE27" s="1586"/>
      <c r="AF27" s="1586"/>
    </row>
    <row r="28" spans="1:33">
      <c r="A28" s="206"/>
      <c r="B28" s="77" t="s">
        <v>204</v>
      </c>
      <c r="C28" s="1586" t="s">
        <v>292</v>
      </c>
      <c r="D28" s="1586"/>
      <c r="E28" s="1586"/>
      <c r="F28" s="1586"/>
      <c r="G28" s="1586"/>
      <c r="H28" s="1586"/>
      <c r="I28" s="1586"/>
      <c r="J28" s="1586"/>
      <c r="K28" s="1586"/>
      <c r="L28" s="1586"/>
      <c r="M28" s="1586"/>
      <c r="N28" s="1586"/>
      <c r="O28" s="1586"/>
      <c r="P28" s="1586"/>
      <c r="Q28" s="1586"/>
      <c r="R28" s="1586"/>
      <c r="S28" s="1586"/>
      <c r="T28" s="1586"/>
      <c r="U28" s="1586"/>
      <c r="V28" s="1586"/>
      <c r="W28" s="1586"/>
      <c r="X28" s="1586"/>
      <c r="Y28" s="1586"/>
      <c r="Z28" s="1586"/>
      <c r="AA28" s="1586"/>
      <c r="AB28" s="1586"/>
      <c r="AC28" s="1586"/>
      <c r="AD28" s="1586"/>
      <c r="AE28" s="1586"/>
      <c r="AF28" s="1586"/>
    </row>
    <row r="29" spans="1:33">
      <c r="A29" s="206"/>
      <c r="B29" s="77"/>
      <c r="C29" s="97"/>
      <c r="D29" s="97"/>
      <c r="E29" s="97"/>
      <c r="F29" s="97"/>
      <c r="G29" s="97"/>
      <c r="H29" s="97"/>
      <c r="I29" s="97"/>
      <c r="J29" s="97"/>
      <c r="K29" s="97"/>
      <c r="L29" s="97"/>
      <c r="M29" s="97"/>
      <c r="N29" s="97"/>
      <c r="O29" s="97"/>
      <c r="P29" s="97"/>
      <c r="Q29" s="97"/>
      <c r="R29" s="97"/>
      <c r="S29" s="97"/>
      <c r="T29" s="97"/>
      <c r="U29" s="97"/>
      <c r="V29" s="97"/>
      <c r="W29" s="97"/>
      <c r="X29" s="97"/>
      <c r="Y29" s="97"/>
      <c r="Z29" s="97"/>
      <c r="AA29" s="97"/>
      <c r="AB29" s="97"/>
      <c r="AC29" s="97"/>
      <c r="AD29" s="97"/>
      <c r="AE29" s="97"/>
      <c r="AF29" s="97"/>
    </row>
    <row r="30" spans="1:33">
      <c r="A30" s="37"/>
      <c r="B30" s="66"/>
      <c r="C30" s="66"/>
      <c r="D30" s="66"/>
      <c r="E30" s="66"/>
      <c r="F30" s="66"/>
      <c r="G30" s="66"/>
      <c r="H30" s="66"/>
      <c r="I30" s="66"/>
      <c r="J30" s="66"/>
      <c r="K30" s="109"/>
      <c r="L30" s="109"/>
      <c r="M30" s="66"/>
      <c r="N30" s="66"/>
      <c r="O30" s="109"/>
      <c r="P30" s="66"/>
      <c r="Q30" s="66"/>
      <c r="R30" s="66"/>
      <c r="S30" s="66"/>
      <c r="T30" s="66"/>
      <c r="U30" s="66"/>
      <c r="V30" s="66"/>
      <c r="W30" s="66"/>
      <c r="X30" s="66"/>
      <c r="Y30" s="66"/>
      <c r="Z30" s="66"/>
      <c r="AA30" s="66"/>
      <c r="AB30" s="66"/>
      <c r="AC30" s="66"/>
      <c r="AD30" s="66"/>
      <c r="AE30" s="66"/>
      <c r="AF30" s="66"/>
    </row>
    <row r="31" spans="1:33">
      <c r="A31" s="8" t="s">
        <v>63</v>
      </c>
      <c r="B31" s="8" t="s">
        <v>164</v>
      </c>
    </row>
    <row r="32" spans="1:33" ht="12.75" customHeight="1">
      <c r="A32" s="8"/>
      <c r="B32" s="260" t="s">
        <v>63</v>
      </c>
      <c r="C32" s="1594" t="s">
        <v>293</v>
      </c>
      <c r="D32" s="1594"/>
      <c r="E32" s="1594"/>
      <c r="F32" s="1594"/>
      <c r="G32" s="1594"/>
      <c r="H32" s="1594"/>
      <c r="I32" s="1594"/>
      <c r="J32" s="1594"/>
      <c r="K32" s="1594"/>
      <c r="L32" s="1594"/>
      <c r="M32" s="1594"/>
      <c r="N32" s="1594"/>
      <c r="O32" s="1594"/>
      <c r="P32" s="1594"/>
      <c r="Q32" s="1594"/>
      <c r="R32" s="1594"/>
      <c r="S32" s="1594"/>
      <c r="T32" s="1594"/>
      <c r="U32" s="1594"/>
      <c r="V32" s="1594"/>
      <c r="W32" s="1594"/>
      <c r="X32" s="1594"/>
      <c r="Y32" s="1594"/>
      <c r="Z32" s="1594"/>
      <c r="AA32" s="1594"/>
      <c r="AB32" s="1594"/>
      <c r="AC32" s="1594"/>
      <c r="AD32" s="1594"/>
      <c r="AE32" s="1594"/>
      <c r="AF32" s="261"/>
      <c r="AG32" s="261"/>
    </row>
    <row r="33" spans="1:33" ht="12.75" customHeight="1">
      <c r="A33" s="8"/>
      <c r="B33" s="260"/>
      <c r="C33" s="1594"/>
      <c r="D33" s="1594"/>
      <c r="E33" s="1594"/>
      <c r="F33" s="1594"/>
      <c r="G33" s="1594"/>
      <c r="H33" s="1594"/>
      <c r="I33" s="1594"/>
      <c r="J33" s="1594"/>
      <c r="K33" s="1594"/>
      <c r="L33" s="1594"/>
      <c r="M33" s="1594"/>
      <c r="N33" s="1594"/>
      <c r="O33" s="1594"/>
      <c r="P33" s="1594"/>
      <c r="Q33" s="1594"/>
      <c r="R33" s="1594"/>
      <c r="S33" s="1594"/>
      <c r="T33" s="1594"/>
      <c r="U33" s="1594"/>
      <c r="V33" s="1594"/>
      <c r="W33" s="1594"/>
      <c r="X33" s="1594"/>
      <c r="Y33" s="1594"/>
      <c r="Z33" s="1594"/>
      <c r="AA33" s="1594"/>
      <c r="AB33" s="1594"/>
      <c r="AC33" s="1594"/>
      <c r="AD33" s="1594"/>
      <c r="AE33" s="1594"/>
      <c r="AF33" s="261"/>
      <c r="AG33" s="261"/>
    </row>
    <row r="34" spans="1:33">
      <c r="A34" s="8"/>
      <c r="B34" s="260" t="s">
        <v>63</v>
      </c>
      <c r="C34" s="1642" t="s">
        <v>294</v>
      </c>
      <c r="D34" s="1642"/>
      <c r="E34" s="1642"/>
      <c r="F34" s="1642"/>
      <c r="G34" s="1642"/>
      <c r="H34" s="1642"/>
      <c r="I34" s="1642"/>
      <c r="J34" s="1642"/>
      <c r="K34" s="1642"/>
      <c r="L34" s="1642"/>
      <c r="M34" s="1642"/>
      <c r="N34" s="1642"/>
      <c r="O34" s="1642"/>
      <c r="P34" s="1642"/>
      <c r="Q34" s="1642"/>
      <c r="R34" s="1642"/>
      <c r="S34" s="1642"/>
      <c r="T34" s="1642"/>
      <c r="U34" s="1642"/>
      <c r="V34" s="1642"/>
      <c r="W34" s="1642"/>
      <c r="X34" s="78"/>
    </row>
  </sheetData>
  <mergeCells count="6">
    <mergeCell ref="C34:W34"/>
    <mergeCell ref="Q5:AE6"/>
    <mergeCell ref="R20:AF20"/>
    <mergeCell ref="C26:AF27"/>
    <mergeCell ref="C28:AF28"/>
    <mergeCell ref="C32:AE33"/>
  </mergeCells>
  <phoneticPr fontId="2"/>
  <pageMargins left="0.7" right="0.42" top="0.34" bottom="0.39" header="0.3" footer="0.3"/>
  <pageSetup paperSize="9" orientation="portrait" verticalDpi="0" r:id="rId1"/>
  <drawing r:id="rId2"/>
</worksheet>
</file>

<file path=xl/worksheets/sheet17.xml><?xml version="1.0" encoding="utf-8"?>
<worksheet xmlns="http://schemas.openxmlformats.org/spreadsheetml/2006/main" xmlns:r="http://schemas.openxmlformats.org/officeDocument/2006/relationships">
  <dimension ref="A2:Z58"/>
  <sheetViews>
    <sheetView showGridLines="0" topLeftCell="A39" workbookViewId="0"/>
  </sheetViews>
  <sheetFormatPr defaultRowHeight="14.25"/>
  <cols>
    <col min="1" max="1" width="2.7109375" style="460" customWidth="1"/>
    <col min="2" max="6" width="4.28515625" style="468" customWidth="1"/>
    <col min="7" max="19" width="4.28515625" style="261" customWidth="1"/>
    <col min="20" max="22" width="4.28515625" style="461" customWidth="1"/>
    <col min="23" max="23" width="4.7109375" style="462" customWidth="1"/>
    <col min="24" max="24" width="4.7109375" style="8" customWidth="1"/>
    <col min="25" max="33" width="4.140625" style="8" customWidth="1"/>
    <col min="34" max="16384" width="9.140625" style="8"/>
  </cols>
  <sheetData>
    <row r="2" spans="1:26">
      <c r="B2" s="1663" t="s">
        <v>767</v>
      </c>
      <c r="C2" s="1663"/>
      <c r="D2" s="1663"/>
      <c r="E2" s="1663"/>
      <c r="F2" s="1663"/>
    </row>
    <row r="3" spans="1:26" ht="23.25" customHeight="1">
      <c r="A3" s="463" t="s">
        <v>451</v>
      </c>
      <c r="B3" s="1655" t="s">
        <v>566</v>
      </c>
      <c r="C3" s="1655"/>
      <c r="D3" s="1655"/>
      <c r="E3" s="1655"/>
      <c r="F3" s="1655"/>
      <c r="G3" s="1674"/>
      <c r="H3" s="1674"/>
      <c r="I3" s="1674"/>
      <c r="J3" s="1674"/>
      <c r="K3" s="1674"/>
      <c r="L3" s="1674"/>
      <c r="M3" s="1674"/>
      <c r="N3" s="1674"/>
      <c r="O3" s="1674"/>
      <c r="P3" s="1674"/>
      <c r="Q3" s="1674"/>
      <c r="R3" s="1674"/>
      <c r="S3" s="1674"/>
      <c r="T3" s="1672"/>
      <c r="U3" s="1672"/>
      <c r="V3" s="1672"/>
      <c r="W3" s="1664"/>
      <c r="X3" s="1665"/>
    </row>
    <row r="4" spans="1:26" ht="23.25" customHeight="1">
      <c r="A4" s="463" t="s">
        <v>451</v>
      </c>
      <c r="B4" s="1655" t="s">
        <v>557</v>
      </c>
      <c r="C4" s="1655"/>
      <c r="D4" s="1655"/>
      <c r="E4" s="1655"/>
      <c r="F4" s="1655"/>
      <c r="G4" s="1675"/>
      <c r="H4" s="1675"/>
      <c r="I4" s="1675"/>
      <c r="J4" s="1675"/>
      <c r="K4" s="1675"/>
      <c r="L4" s="1675"/>
      <c r="M4" s="1675"/>
      <c r="N4" s="1675"/>
      <c r="O4" s="1675"/>
      <c r="P4" s="1675"/>
      <c r="Q4" s="1675"/>
      <c r="R4" s="1675"/>
      <c r="S4" s="1675"/>
      <c r="T4" s="1673"/>
      <c r="U4" s="1673"/>
      <c r="V4" s="1673"/>
      <c r="W4" s="1653"/>
      <c r="X4" s="1666"/>
    </row>
    <row r="5" spans="1:26" ht="23.25" customHeight="1">
      <c r="A5" s="463" t="s">
        <v>451</v>
      </c>
      <c r="B5" s="1655" t="s">
        <v>558</v>
      </c>
      <c r="C5" s="1655"/>
      <c r="D5" s="1655"/>
      <c r="E5" s="1655"/>
      <c r="F5" s="1655"/>
      <c r="G5" s="1682" t="s">
        <v>932</v>
      </c>
      <c r="H5" s="1682"/>
      <c r="I5" s="1682"/>
      <c r="J5" s="1682"/>
      <c r="K5" s="1682"/>
      <c r="L5" s="1682"/>
      <c r="M5" s="1682"/>
      <c r="N5" s="1682"/>
      <c r="O5" s="1682"/>
      <c r="P5" s="1682"/>
      <c r="Q5" s="1682"/>
      <c r="R5" s="1682"/>
      <c r="S5" s="1682"/>
      <c r="T5" s="1682"/>
      <c r="U5" s="1682"/>
      <c r="V5" s="1682"/>
      <c r="W5" s="1653"/>
      <c r="X5" s="1666"/>
    </row>
    <row r="6" spans="1:26" ht="23.25" customHeight="1">
      <c r="A6" s="463" t="s">
        <v>451</v>
      </c>
      <c r="B6" s="1655" t="s">
        <v>686</v>
      </c>
      <c r="C6" s="1655"/>
      <c r="D6" s="1655"/>
      <c r="E6" s="1655"/>
      <c r="F6" s="1655"/>
      <c r="G6" s="1682"/>
      <c r="H6" s="1682"/>
      <c r="I6" s="1682"/>
      <c r="J6" s="1682"/>
      <c r="K6" s="1682"/>
      <c r="L6" s="1682"/>
      <c r="M6" s="1682"/>
      <c r="N6" s="1682"/>
      <c r="O6" s="1682"/>
      <c r="P6" s="1682"/>
      <c r="Q6" s="1682"/>
      <c r="R6" s="1682"/>
      <c r="S6" s="1682"/>
      <c r="T6" s="1682"/>
      <c r="U6" s="1682"/>
      <c r="V6" s="1682"/>
      <c r="W6" s="1653"/>
      <c r="X6" s="1666"/>
    </row>
    <row r="7" spans="1:26" ht="23.25" customHeight="1">
      <c r="A7" s="463" t="s">
        <v>451</v>
      </c>
      <c r="B7" s="1655" t="s">
        <v>559</v>
      </c>
      <c r="C7" s="1655"/>
      <c r="D7" s="1655"/>
      <c r="E7" s="1655"/>
      <c r="F7" s="1655"/>
      <c r="G7" s="1682"/>
      <c r="H7" s="1682"/>
      <c r="I7" s="1682"/>
      <c r="J7" s="1682"/>
      <c r="K7" s="1682"/>
      <c r="L7" s="1682"/>
      <c r="M7" s="1682"/>
      <c r="N7" s="1682"/>
      <c r="O7" s="1682"/>
      <c r="P7" s="1682"/>
      <c r="Q7" s="1682"/>
      <c r="R7" s="1682"/>
      <c r="S7" s="1682"/>
      <c r="T7" s="1682"/>
      <c r="U7" s="1682"/>
      <c r="V7" s="1682"/>
      <c r="W7" s="1653"/>
      <c r="X7" s="1666"/>
    </row>
    <row r="8" spans="1:26" ht="23.25" customHeight="1">
      <c r="A8" s="463" t="s">
        <v>451</v>
      </c>
      <c r="B8" s="1655" t="s">
        <v>561</v>
      </c>
      <c r="C8" s="1655"/>
      <c r="D8" s="1655"/>
      <c r="E8" s="1655"/>
      <c r="F8" s="1655"/>
      <c r="G8" s="1675"/>
      <c r="H8" s="1675"/>
      <c r="I8" s="1675"/>
      <c r="J8" s="1675"/>
      <c r="K8" s="1675"/>
      <c r="L8" s="1675"/>
      <c r="M8" s="1675"/>
      <c r="N8" s="1675"/>
      <c r="O8" s="1675"/>
      <c r="P8" s="1675"/>
      <c r="Q8" s="1675"/>
      <c r="R8" s="1675"/>
      <c r="S8" s="1675"/>
      <c r="T8" s="1673"/>
      <c r="U8" s="1673"/>
      <c r="V8" s="1673"/>
      <c r="W8" s="1653"/>
      <c r="X8" s="1666"/>
    </row>
    <row r="9" spans="1:26" ht="23.25" customHeight="1">
      <c r="A9" s="463" t="s">
        <v>451</v>
      </c>
      <c r="B9" s="1677" t="s">
        <v>691</v>
      </c>
      <c r="C9" s="1677"/>
      <c r="D9" s="1677"/>
      <c r="E9" s="1677"/>
      <c r="F9" s="1677"/>
      <c r="G9" s="465"/>
      <c r="H9" s="465"/>
      <c r="I9" s="465"/>
      <c r="J9" s="465"/>
      <c r="K9" s="465"/>
      <c r="L9" s="465"/>
      <c r="M9" s="465"/>
      <c r="N9" s="465"/>
      <c r="O9" s="465"/>
      <c r="P9" s="465"/>
      <c r="Q9" s="465"/>
      <c r="R9" s="465"/>
      <c r="S9" s="465"/>
      <c r="T9" s="466"/>
      <c r="U9" s="466"/>
      <c r="V9" s="466"/>
      <c r="W9" s="1653"/>
      <c r="X9" s="1666"/>
    </row>
    <row r="10" spans="1:26" ht="12.75" customHeight="1">
      <c r="A10" s="763" t="s">
        <v>933</v>
      </c>
      <c r="B10" s="1678" t="s">
        <v>934</v>
      </c>
      <c r="C10" s="1678"/>
      <c r="D10" s="1678"/>
      <c r="E10" s="1678"/>
      <c r="F10" s="1678"/>
      <c r="G10" s="1678"/>
      <c r="H10" s="1678"/>
      <c r="I10" s="1678"/>
      <c r="J10" s="1678"/>
      <c r="K10" s="1678"/>
      <c r="L10" s="1678"/>
      <c r="M10" s="1678"/>
      <c r="N10" s="1678"/>
      <c r="O10" s="1678"/>
      <c r="P10" s="1678"/>
      <c r="Q10" s="1678"/>
      <c r="R10" s="1678"/>
      <c r="S10" s="1678"/>
      <c r="T10" s="1678"/>
      <c r="U10" s="1678"/>
      <c r="V10" s="1678"/>
      <c r="W10" s="1678"/>
      <c r="X10" s="1679"/>
    </row>
    <row r="11" spans="1:26" ht="23.25" customHeight="1">
      <c r="A11" s="764"/>
      <c r="B11" s="1680"/>
      <c r="C11" s="1680"/>
      <c r="D11" s="1680"/>
      <c r="E11" s="1680"/>
      <c r="F11" s="1680"/>
      <c r="G11" s="1680"/>
      <c r="H11" s="1680"/>
      <c r="I11" s="1680"/>
      <c r="J11" s="1680"/>
      <c r="K11" s="1680"/>
      <c r="L11" s="1680"/>
      <c r="M11" s="1680"/>
      <c r="N11" s="1680"/>
      <c r="O11" s="1680"/>
      <c r="P11" s="1680"/>
      <c r="Q11" s="1680"/>
      <c r="R11" s="1680"/>
      <c r="S11" s="1680"/>
      <c r="T11" s="1680"/>
      <c r="U11" s="1680"/>
      <c r="V11" s="1680"/>
      <c r="W11" s="1680"/>
      <c r="X11" s="1681"/>
      <c r="Y11" s="261"/>
      <c r="Z11" s="261"/>
    </row>
    <row r="12" spans="1:26" ht="15.75" customHeight="1">
      <c r="A12" s="464"/>
      <c r="B12" s="1676" t="s">
        <v>8</v>
      </c>
      <c r="C12" s="1676"/>
      <c r="D12" s="1676"/>
      <c r="E12" s="1676"/>
      <c r="F12" s="1676"/>
    </row>
    <row r="13" spans="1:26" ht="22.5" customHeight="1">
      <c r="A13" s="463" t="s">
        <v>451</v>
      </c>
      <c r="B13" s="1655" t="s">
        <v>566</v>
      </c>
      <c r="C13" s="1655"/>
      <c r="D13" s="1655"/>
      <c r="E13" s="1655"/>
      <c r="F13" s="1656"/>
      <c r="G13" s="1669" t="s">
        <v>567</v>
      </c>
      <c r="H13" s="1670"/>
      <c r="I13" s="1670"/>
      <c r="J13" s="1670"/>
      <c r="K13" s="1670"/>
      <c r="L13" s="1670"/>
      <c r="M13" s="1670"/>
      <c r="N13" s="1671"/>
      <c r="O13" s="1669" t="s">
        <v>568</v>
      </c>
      <c r="P13" s="1670"/>
      <c r="Q13" s="1670"/>
      <c r="R13" s="1670"/>
      <c r="S13" s="1671"/>
      <c r="T13" s="1658" t="s">
        <v>555</v>
      </c>
      <c r="U13" s="1659"/>
      <c r="V13" s="1660"/>
      <c r="W13" s="1652" t="s">
        <v>556</v>
      </c>
      <c r="X13" s="1652"/>
    </row>
    <row r="14" spans="1:26" ht="22.5" customHeight="1">
      <c r="A14" s="463" t="s">
        <v>451</v>
      </c>
      <c r="B14" s="1655" t="s">
        <v>569</v>
      </c>
      <c r="C14" s="1655"/>
      <c r="D14" s="1655"/>
      <c r="E14" s="1655"/>
      <c r="F14" s="1656"/>
      <c r="G14" s="1669" t="s">
        <v>570</v>
      </c>
      <c r="H14" s="1670"/>
      <c r="I14" s="1670"/>
      <c r="J14" s="1670"/>
      <c r="K14" s="1670"/>
      <c r="L14" s="1670"/>
      <c r="M14" s="1670"/>
      <c r="N14" s="1671"/>
      <c r="O14" s="1669" t="s">
        <v>571</v>
      </c>
      <c r="P14" s="1670"/>
      <c r="Q14" s="1670"/>
      <c r="R14" s="1670"/>
      <c r="S14" s="1671"/>
      <c r="T14" s="1658" t="s">
        <v>555</v>
      </c>
      <c r="U14" s="1659"/>
      <c r="V14" s="1660"/>
      <c r="W14" s="1652" t="s">
        <v>556</v>
      </c>
      <c r="X14" s="1652"/>
    </row>
    <row r="15" spans="1:26" ht="22.5" customHeight="1">
      <c r="A15" s="463" t="s">
        <v>451</v>
      </c>
      <c r="B15" s="1655" t="s">
        <v>572</v>
      </c>
      <c r="C15" s="1655"/>
      <c r="D15" s="1655"/>
      <c r="E15" s="1655"/>
      <c r="F15" s="1656"/>
      <c r="G15" s="1669" t="s">
        <v>573</v>
      </c>
      <c r="H15" s="1670"/>
      <c r="I15" s="1670"/>
      <c r="J15" s="1670"/>
      <c r="K15" s="1670"/>
      <c r="L15" s="1670"/>
      <c r="M15" s="1670"/>
      <c r="N15" s="1671"/>
      <c r="O15" s="1669"/>
      <c r="P15" s="1670"/>
      <c r="Q15" s="1670"/>
      <c r="R15" s="1670"/>
      <c r="S15" s="1671"/>
      <c r="T15" s="1658" t="s">
        <v>574</v>
      </c>
      <c r="U15" s="1659"/>
      <c r="V15" s="1660"/>
      <c r="W15" s="1652"/>
      <c r="X15" s="1652"/>
    </row>
    <row r="16" spans="1:26" ht="22.5" customHeight="1">
      <c r="A16" s="463" t="s">
        <v>451</v>
      </c>
      <c r="B16" s="1655" t="s">
        <v>575</v>
      </c>
      <c r="C16" s="1655"/>
      <c r="D16" s="1655"/>
      <c r="E16" s="1655"/>
      <c r="F16" s="1656"/>
      <c r="G16" s="1669" t="s">
        <v>576</v>
      </c>
      <c r="H16" s="1670"/>
      <c r="I16" s="1670"/>
      <c r="J16" s="1670"/>
      <c r="K16" s="1670"/>
      <c r="L16" s="1670"/>
      <c r="M16" s="1670"/>
      <c r="N16" s="1671"/>
      <c r="O16" s="1669"/>
      <c r="P16" s="1670"/>
      <c r="Q16" s="1670"/>
      <c r="R16" s="1670"/>
      <c r="S16" s="1671"/>
      <c r="T16" s="1658" t="s">
        <v>574</v>
      </c>
      <c r="U16" s="1659"/>
      <c r="V16" s="1660"/>
      <c r="W16" s="1652"/>
      <c r="X16" s="1652"/>
    </row>
    <row r="17" spans="1:24" ht="22.5" customHeight="1">
      <c r="A17" s="463" t="s">
        <v>451</v>
      </c>
      <c r="B17" s="1655" t="s">
        <v>577</v>
      </c>
      <c r="C17" s="1655"/>
      <c r="D17" s="1655"/>
      <c r="E17" s="1655"/>
      <c r="F17" s="1656"/>
      <c r="G17" s="1669" t="s">
        <v>578</v>
      </c>
      <c r="H17" s="1670"/>
      <c r="I17" s="1670"/>
      <c r="J17" s="1670"/>
      <c r="K17" s="1670"/>
      <c r="L17" s="1670"/>
      <c r="M17" s="1670"/>
      <c r="N17" s="1671"/>
      <c r="O17" s="1669"/>
      <c r="P17" s="1670"/>
      <c r="Q17" s="1670"/>
      <c r="R17" s="1670"/>
      <c r="S17" s="1671"/>
      <c r="T17" s="1658" t="s">
        <v>574</v>
      </c>
      <c r="U17" s="1659"/>
      <c r="V17" s="1660"/>
      <c r="W17" s="1652"/>
      <c r="X17" s="1652"/>
    </row>
    <row r="18" spans="1:24" ht="22.5" customHeight="1">
      <c r="A18" s="463" t="s">
        <v>451</v>
      </c>
      <c r="B18" s="1655" t="s">
        <v>579</v>
      </c>
      <c r="C18" s="1655"/>
      <c r="D18" s="1655"/>
      <c r="E18" s="1655"/>
      <c r="F18" s="1656"/>
      <c r="G18" s="1669" t="s">
        <v>580</v>
      </c>
      <c r="H18" s="1670"/>
      <c r="I18" s="1670"/>
      <c r="J18" s="1670"/>
      <c r="K18" s="1670"/>
      <c r="L18" s="1670"/>
      <c r="M18" s="1670"/>
      <c r="N18" s="1671"/>
      <c r="O18" s="1669"/>
      <c r="P18" s="1670"/>
      <c r="Q18" s="1670"/>
      <c r="R18" s="1670"/>
      <c r="S18" s="1671"/>
      <c r="T18" s="1658" t="s">
        <v>574</v>
      </c>
      <c r="U18" s="1659"/>
      <c r="V18" s="1660"/>
      <c r="W18" s="1652"/>
      <c r="X18" s="1652"/>
    </row>
    <row r="19" spans="1:24" ht="22.5" customHeight="1">
      <c r="A19" s="463" t="s">
        <v>451</v>
      </c>
      <c r="B19" s="1655" t="s">
        <v>581</v>
      </c>
      <c r="C19" s="1655"/>
      <c r="D19" s="1655"/>
      <c r="E19" s="1655"/>
      <c r="F19" s="1656"/>
      <c r="G19" s="1669" t="s">
        <v>582</v>
      </c>
      <c r="H19" s="1670"/>
      <c r="I19" s="1670"/>
      <c r="J19" s="1670"/>
      <c r="K19" s="1670"/>
      <c r="L19" s="1670"/>
      <c r="M19" s="1670"/>
      <c r="N19" s="1671"/>
      <c r="O19" s="1669"/>
      <c r="P19" s="1670"/>
      <c r="Q19" s="1670"/>
      <c r="R19" s="1670"/>
      <c r="S19" s="1671"/>
      <c r="T19" s="1658" t="s">
        <v>574</v>
      </c>
      <c r="U19" s="1659"/>
      <c r="V19" s="1660"/>
      <c r="W19" s="1652"/>
      <c r="X19" s="1652"/>
    </row>
    <row r="20" spans="1:24" ht="22.5" customHeight="1">
      <c r="A20" s="463" t="s">
        <v>451</v>
      </c>
      <c r="B20" s="1655" t="s">
        <v>583</v>
      </c>
      <c r="C20" s="1655"/>
      <c r="D20" s="1655"/>
      <c r="E20" s="1655"/>
      <c r="F20" s="1656"/>
      <c r="G20" s="1669" t="s">
        <v>584</v>
      </c>
      <c r="H20" s="1670"/>
      <c r="I20" s="1670"/>
      <c r="J20" s="1670"/>
      <c r="K20" s="1670"/>
      <c r="L20" s="1670"/>
      <c r="M20" s="1670"/>
      <c r="N20" s="1671"/>
      <c r="O20" s="1669"/>
      <c r="P20" s="1670"/>
      <c r="Q20" s="1670"/>
      <c r="R20" s="1670"/>
      <c r="S20" s="1671"/>
      <c r="T20" s="1658" t="s">
        <v>585</v>
      </c>
      <c r="U20" s="1659"/>
      <c r="V20" s="1660"/>
      <c r="W20" s="1652"/>
      <c r="X20" s="1652"/>
    </row>
    <row r="21" spans="1:24" ht="22.5" customHeight="1">
      <c r="A21" s="463" t="s">
        <v>451</v>
      </c>
      <c r="B21" s="1655" t="s">
        <v>558</v>
      </c>
      <c r="C21" s="1655"/>
      <c r="D21" s="1655"/>
      <c r="E21" s="1655"/>
      <c r="F21" s="1656"/>
      <c r="G21" s="1669" t="s">
        <v>586</v>
      </c>
      <c r="H21" s="1670"/>
      <c r="I21" s="1670"/>
      <c r="J21" s="1670"/>
      <c r="K21" s="1670"/>
      <c r="L21" s="1670"/>
      <c r="M21" s="1670"/>
      <c r="N21" s="1671"/>
      <c r="O21" s="1669" t="s">
        <v>587</v>
      </c>
      <c r="P21" s="1670"/>
      <c r="Q21" s="1670"/>
      <c r="R21" s="1670"/>
      <c r="S21" s="1671"/>
      <c r="T21" s="1658" t="s">
        <v>588</v>
      </c>
      <c r="U21" s="1659"/>
      <c r="V21" s="1660"/>
      <c r="W21" s="1652" t="s">
        <v>556</v>
      </c>
      <c r="X21" s="1652"/>
    </row>
    <row r="22" spans="1:24" ht="22.5" customHeight="1">
      <c r="A22" s="463" t="s">
        <v>451</v>
      </c>
      <c r="B22" s="1655" t="s">
        <v>589</v>
      </c>
      <c r="C22" s="1655"/>
      <c r="D22" s="1655"/>
      <c r="E22" s="1655"/>
      <c r="F22" s="1656"/>
      <c r="G22" s="1669" t="s">
        <v>590</v>
      </c>
      <c r="H22" s="1670"/>
      <c r="I22" s="1670"/>
      <c r="J22" s="1670"/>
      <c r="K22" s="1670"/>
      <c r="L22" s="1670"/>
      <c r="M22" s="1670"/>
      <c r="N22" s="1671"/>
      <c r="O22" s="1669" t="s">
        <v>591</v>
      </c>
      <c r="P22" s="1670"/>
      <c r="Q22" s="1670"/>
      <c r="R22" s="1670"/>
      <c r="S22" s="1671"/>
      <c r="T22" s="1658" t="s">
        <v>574</v>
      </c>
      <c r="U22" s="1659"/>
      <c r="V22" s="1660"/>
      <c r="W22" s="1652"/>
      <c r="X22" s="1652"/>
    </row>
    <row r="23" spans="1:24" ht="22.5" customHeight="1">
      <c r="A23" s="463" t="s">
        <v>451</v>
      </c>
      <c r="B23" s="1655" t="s">
        <v>560</v>
      </c>
      <c r="C23" s="1655"/>
      <c r="D23" s="1655"/>
      <c r="E23" s="1655"/>
      <c r="F23" s="1656"/>
      <c r="G23" s="1669" t="s">
        <v>592</v>
      </c>
      <c r="H23" s="1670"/>
      <c r="I23" s="1670"/>
      <c r="J23" s="1670"/>
      <c r="K23" s="1670"/>
      <c r="L23" s="1670"/>
      <c r="M23" s="1670"/>
      <c r="N23" s="1671"/>
      <c r="O23" s="1669"/>
      <c r="P23" s="1670"/>
      <c r="Q23" s="1670"/>
      <c r="R23" s="1670"/>
      <c r="S23" s="1671"/>
      <c r="T23" s="1658" t="s">
        <v>593</v>
      </c>
      <c r="U23" s="1659"/>
      <c r="V23" s="1660"/>
      <c r="W23" s="1652"/>
      <c r="X23" s="1652"/>
    </row>
    <row r="24" spans="1:24" ht="22.5" customHeight="1">
      <c r="A24" s="463" t="s">
        <v>451</v>
      </c>
      <c r="B24" s="1655" t="s">
        <v>594</v>
      </c>
      <c r="C24" s="1655"/>
      <c r="D24" s="1655"/>
      <c r="E24" s="1655"/>
      <c r="F24" s="1656"/>
      <c r="G24" s="1669" t="s">
        <v>595</v>
      </c>
      <c r="H24" s="1670"/>
      <c r="I24" s="1670"/>
      <c r="J24" s="1670"/>
      <c r="K24" s="1670"/>
      <c r="L24" s="1670"/>
      <c r="M24" s="1670"/>
      <c r="N24" s="1671"/>
      <c r="O24" s="1669" t="s">
        <v>596</v>
      </c>
      <c r="P24" s="1670"/>
      <c r="Q24" s="1670"/>
      <c r="R24" s="1670"/>
      <c r="S24" s="1671"/>
      <c r="T24" s="1658" t="s">
        <v>597</v>
      </c>
      <c r="U24" s="1659"/>
      <c r="V24" s="1660"/>
      <c r="W24" s="1652"/>
      <c r="X24" s="1652"/>
    </row>
    <row r="25" spans="1:24" ht="22.5" customHeight="1">
      <c r="A25" s="463" t="s">
        <v>451</v>
      </c>
      <c r="B25" s="1655" t="s">
        <v>598</v>
      </c>
      <c r="C25" s="1655"/>
      <c r="D25" s="1655"/>
      <c r="E25" s="1655"/>
      <c r="F25" s="1656"/>
      <c r="G25" s="1669" t="s">
        <v>599</v>
      </c>
      <c r="H25" s="1670"/>
      <c r="I25" s="1670"/>
      <c r="J25" s="1670"/>
      <c r="K25" s="1670"/>
      <c r="L25" s="1670"/>
      <c r="M25" s="1670"/>
      <c r="N25" s="1671"/>
      <c r="O25" s="1669"/>
      <c r="P25" s="1670"/>
      <c r="Q25" s="1670"/>
      <c r="R25" s="1670"/>
      <c r="S25" s="1671"/>
      <c r="T25" s="1658" t="s">
        <v>574</v>
      </c>
      <c r="U25" s="1659"/>
      <c r="V25" s="1660"/>
      <c r="W25" s="1652"/>
      <c r="X25" s="1652"/>
    </row>
    <row r="26" spans="1:24" ht="22.5" customHeight="1">
      <c r="A26" s="463" t="s">
        <v>451</v>
      </c>
      <c r="B26" s="1655" t="s">
        <v>600</v>
      </c>
      <c r="C26" s="1655"/>
      <c r="D26" s="1655"/>
      <c r="E26" s="1655"/>
      <c r="F26" s="1656"/>
      <c r="G26" s="1669" t="s">
        <v>601</v>
      </c>
      <c r="H26" s="1670"/>
      <c r="I26" s="1670"/>
      <c r="J26" s="1670"/>
      <c r="K26" s="1670"/>
      <c r="L26" s="1670"/>
      <c r="M26" s="1670"/>
      <c r="N26" s="1671"/>
      <c r="O26" s="1669" t="s">
        <v>602</v>
      </c>
      <c r="P26" s="1670"/>
      <c r="Q26" s="1670"/>
      <c r="R26" s="1670"/>
      <c r="S26" s="1671"/>
      <c r="T26" s="1658" t="s">
        <v>603</v>
      </c>
      <c r="U26" s="1659"/>
      <c r="V26" s="1660"/>
      <c r="W26" s="1652" t="s">
        <v>556</v>
      </c>
      <c r="X26" s="1652"/>
    </row>
    <row r="27" spans="1:24" ht="22.5" customHeight="1">
      <c r="A27" s="463" t="s">
        <v>451</v>
      </c>
      <c r="B27" s="1655" t="s">
        <v>562</v>
      </c>
      <c r="C27" s="1655"/>
      <c r="D27" s="1655"/>
      <c r="E27" s="1655"/>
      <c r="F27" s="1656"/>
      <c r="G27" s="1669" t="s">
        <v>604</v>
      </c>
      <c r="H27" s="1670"/>
      <c r="I27" s="1670"/>
      <c r="J27" s="1670"/>
      <c r="K27" s="1670"/>
      <c r="L27" s="1670"/>
      <c r="M27" s="1670"/>
      <c r="N27" s="1671"/>
      <c r="O27" s="1669" t="s">
        <v>605</v>
      </c>
      <c r="P27" s="1670"/>
      <c r="Q27" s="1670"/>
      <c r="R27" s="1670"/>
      <c r="S27" s="1671"/>
      <c r="T27" s="1658" t="s">
        <v>563</v>
      </c>
      <c r="U27" s="1659"/>
      <c r="V27" s="1660"/>
      <c r="W27" s="1652"/>
      <c r="X27" s="1652"/>
    </row>
    <row r="28" spans="1:24" ht="22.5" customHeight="1">
      <c r="A28" s="463" t="s">
        <v>451</v>
      </c>
      <c r="B28" s="1655" t="s">
        <v>564</v>
      </c>
      <c r="C28" s="1655"/>
      <c r="D28" s="1655"/>
      <c r="E28" s="1655"/>
      <c r="F28" s="1656"/>
      <c r="G28" s="1669" t="s">
        <v>606</v>
      </c>
      <c r="H28" s="1670"/>
      <c r="I28" s="1670"/>
      <c r="J28" s="1670"/>
      <c r="K28" s="1670"/>
      <c r="L28" s="1670"/>
      <c r="M28" s="1670"/>
      <c r="N28" s="1671"/>
      <c r="O28" s="1669"/>
      <c r="P28" s="1670"/>
      <c r="Q28" s="1670"/>
      <c r="R28" s="1670"/>
      <c r="S28" s="1671"/>
      <c r="T28" s="1658" t="s">
        <v>565</v>
      </c>
      <c r="U28" s="1659"/>
      <c r="V28" s="1660"/>
      <c r="W28" s="1652"/>
      <c r="X28" s="1652"/>
    </row>
    <row r="29" spans="1:24" ht="22.5" customHeight="1">
      <c r="A29" s="463" t="s">
        <v>451</v>
      </c>
      <c r="B29" s="1655" t="s">
        <v>607</v>
      </c>
      <c r="C29" s="1655"/>
      <c r="D29" s="1655"/>
      <c r="E29" s="1655"/>
      <c r="F29" s="1656"/>
      <c r="G29" s="1669" t="s">
        <v>608</v>
      </c>
      <c r="H29" s="1670"/>
      <c r="I29" s="1670"/>
      <c r="J29" s="1670"/>
      <c r="K29" s="1670"/>
      <c r="L29" s="1670"/>
      <c r="M29" s="1670"/>
      <c r="N29" s="1671"/>
      <c r="O29" s="1669" t="s">
        <v>609</v>
      </c>
      <c r="P29" s="1670"/>
      <c r="Q29" s="1670"/>
      <c r="R29" s="1670"/>
      <c r="S29" s="1671"/>
      <c r="T29" s="1658" t="s">
        <v>610</v>
      </c>
      <c r="U29" s="1659"/>
      <c r="V29" s="1660"/>
      <c r="W29" s="1652" t="s">
        <v>556</v>
      </c>
      <c r="X29" s="1652"/>
    </row>
    <row r="30" spans="1:24">
      <c r="A30" s="463" t="s">
        <v>451</v>
      </c>
      <c r="B30" s="1655" t="s">
        <v>554</v>
      </c>
      <c r="C30" s="1655"/>
      <c r="D30" s="1655"/>
      <c r="E30" s="1655"/>
      <c r="F30" s="1656"/>
      <c r="G30" s="1669"/>
      <c r="H30" s="1670"/>
      <c r="I30" s="1670"/>
      <c r="J30" s="1670"/>
      <c r="K30" s="1670"/>
      <c r="L30" s="1670"/>
      <c r="M30" s="1670"/>
      <c r="N30" s="1671"/>
      <c r="O30" s="1669"/>
      <c r="P30" s="1670"/>
      <c r="Q30" s="1670"/>
      <c r="R30" s="1670"/>
      <c r="S30" s="1671"/>
      <c r="T30" s="1658"/>
      <c r="U30" s="1659"/>
      <c r="V30" s="1660"/>
      <c r="W30" s="1652" t="s">
        <v>556</v>
      </c>
      <c r="X30" s="1652"/>
    </row>
    <row r="31" spans="1:24">
      <c r="A31" s="464"/>
      <c r="B31" s="1657"/>
      <c r="C31" s="1657"/>
      <c r="D31" s="1657"/>
      <c r="E31" s="1657"/>
      <c r="F31" s="1657"/>
      <c r="G31" s="465"/>
      <c r="H31" s="465"/>
      <c r="I31" s="465"/>
      <c r="J31" s="465"/>
      <c r="K31" s="465"/>
      <c r="L31" s="465"/>
      <c r="M31" s="465"/>
      <c r="N31" s="465"/>
      <c r="O31" s="465"/>
      <c r="P31" s="465"/>
      <c r="Q31" s="465"/>
      <c r="R31" s="465"/>
      <c r="S31" s="465"/>
      <c r="T31" s="466"/>
      <c r="U31" s="466"/>
      <c r="V31" s="466"/>
      <c r="W31" s="467"/>
    </row>
    <row r="32" spans="1:24">
      <c r="A32" s="464"/>
      <c r="B32" s="1668"/>
      <c r="C32" s="1668"/>
      <c r="D32" s="1668"/>
      <c r="E32" s="1668"/>
      <c r="F32" s="1668"/>
      <c r="G32" s="465"/>
      <c r="H32" s="465"/>
      <c r="I32" s="465"/>
      <c r="J32" s="465"/>
      <c r="K32" s="465"/>
      <c r="L32" s="465"/>
      <c r="M32" s="465"/>
      <c r="N32" s="465"/>
      <c r="O32" s="465"/>
      <c r="P32" s="465"/>
      <c r="Q32" s="465"/>
      <c r="R32" s="465"/>
      <c r="S32" s="465"/>
      <c r="T32" s="466"/>
      <c r="U32" s="466"/>
      <c r="V32" s="466"/>
      <c r="W32" s="467"/>
    </row>
    <row r="33" spans="1:24">
      <c r="A33" s="464"/>
      <c r="B33" s="1668"/>
      <c r="C33" s="1668"/>
      <c r="D33" s="1668"/>
      <c r="E33" s="1668"/>
      <c r="F33" s="1668"/>
      <c r="G33" s="465"/>
      <c r="H33" s="465"/>
      <c r="I33" s="465"/>
      <c r="J33" s="465"/>
      <c r="K33" s="465"/>
      <c r="L33" s="465"/>
      <c r="M33" s="465"/>
      <c r="N33" s="465"/>
      <c r="O33" s="465"/>
      <c r="P33" s="465"/>
      <c r="Q33" s="465"/>
      <c r="R33" s="465"/>
      <c r="S33" s="465"/>
      <c r="T33" s="466"/>
      <c r="U33" s="466"/>
      <c r="V33" s="466"/>
      <c r="W33" s="467"/>
    </row>
    <row r="34" spans="1:24">
      <c r="A34" s="464"/>
      <c r="B34" s="1667" t="s">
        <v>7</v>
      </c>
      <c r="C34" s="1667"/>
      <c r="D34" s="1667"/>
      <c r="E34" s="1667"/>
      <c r="F34" s="1667"/>
    </row>
    <row r="35" spans="1:24">
      <c r="A35" s="463" t="s">
        <v>451</v>
      </c>
      <c r="B35" s="1655" t="s">
        <v>611</v>
      </c>
      <c r="C35" s="1655"/>
      <c r="D35" s="1655"/>
      <c r="E35" s="1655"/>
      <c r="F35" s="1656"/>
      <c r="G35" s="1669" t="s">
        <v>612</v>
      </c>
      <c r="H35" s="1670"/>
      <c r="I35" s="1670"/>
      <c r="J35" s="1670"/>
      <c r="K35" s="1670"/>
      <c r="L35" s="1670"/>
      <c r="M35" s="1670"/>
      <c r="N35" s="1671"/>
      <c r="O35" s="1669" t="s">
        <v>613</v>
      </c>
      <c r="P35" s="1670"/>
      <c r="Q35" s="1670"/>
      <c r="R35" s="1670"/>
      <c r="S35" s="1671"/>
      <c r="T35" s="1658" t="s">
        <v>574</v>
      </c>
      <c r="U35" s="1659"/>
      <c r="V35" s="1660"/>
      <c r="W35" s="1652"/>
      <c r="X35" s="1652"/>
    </row>
    <row r="36" spans="1:24">
      <c r="A36" s="463" t="s">
        <v>451</v>
      </c>
      <c r="B36" s="1655" t="s">
        <v>614</v>
      </c>
      <c r="C36" s="1655"/>
      <c r="D36" s="1655"/>
      <c r="E36" s="1655"/>
      <c r="F36" s="1656"/>
      <c r="G36" s="1669" t="s">
        <v>615</v>
      </c>
      <c r="H36" s="1670"/>
      <c r="I36" s="1670"/>
      <c r="J36" s="1670"/>
      <c r="K36" s="1670"/>
      <c r="L36" s="1670"/>
      <c r="M36" s="1670"/>
      <c r="N36" s="1671"/>
      <c r="O36" s="1669"/>
      <c r="P36" s="1670"/>
      <c r="Q36" s="1670"/>
      <c r="R36" s="1670"/>
      <c r="S36" s="1671"/>
      <c r="T36" s="1658" t="s">
        <v>574</v>
      </c>
      <c r="U36" s="1659"/>
      <c r="V36" s="1660"/>
      <c r="W36" s="1652"/>
      <c r="X36" s="1652"/>
    </row>
    <row r="37" spans="1:24">
      <c r="A37" s="463" t="s">
        <v>451</v>
      </c>
      <c r="B37" s="1655" t="s">
        <v>616</v>
      </c>
      <c r="C37" s="1655"/>
      <c r="D37" s="1655"/>
      <c r="E37" s="1655"/>
      <c r="F37" s="1656"/>
      <c r="G37" s="1669" t="s">
        <v>617</v>
      </c>
      <c r="H37" s="1670"/>
      <c r="I37" s="1670"/>
      <c r="J37" s="1670"/>
      <c r="K37" s="1670"/>
      <c r="L37" s="1670"/>
      <c r="M37" s="1670"/>
      <c r="N37" s="1671"/>
      <c r="O37" s="1669"/>
      <c r="P37" s="1670"/>
      <c r="Q37" s="1670"/>
      <c r="R37" s="1670"/>
      <c r="S37" s="1671"/>
      <c r="T37" s="1658" t="s">
        <v>574</v>
      </c>
      <c r="U37" s="1659"/>
      <c r="V37" s="1660"/>
      <c r="W37" s="1652"/>
      <c r="X37" s="1652"/>
    </row>
    <row r="38" spans="1:24">
      <c r="A38" s="463" t="s">
        <v>451</v>
      </c>
      <c r="B38" s="1655" t="s">
        <v>618</v>
      </c>
      <c r="C38" s="1655"/>
      <c r="D38" s="1655"/>
      <c r="E38" s="1655"/>
      <c r="F38" s="1656"/>
      <c r="G38" s="1669" t="s">
        <v>619</v>
      </c>
      <c r="H38" s="1670"/>
      <c r="I38" s="1670"/>
      <c r="J38" s="1670"/>
      <c r="K38" s="1670"/>
      <c r="L38" s="1670"/>
      <c r="M38" s="1670"/>
      <c r="N38" s="1671"/>
      <c r="O38" s="1669"/>
      <c r="P38" s="1670"/>
      <c r="Q38" s="1670"/>
      <c r="R38" s="1670"/>
      <c r="S38" s="1671"/>
      <c r="T38" s="1658" t="s">
        <v>620</v>
      </c>
      <c r="U38" s="1659"/>
      <c r="V38" s="1660"/>
      <c r="W38" s="1652"/>
      <c r="X38" s="1652"/>
    </row>
    <row r="39" spans="1:24" ht="22.5" customHeight="1">
      <c r="A39" s="463" t="s">
        <v>451</v>
      </c>
      <c r="B39" s="1655" t="s">
        <v>621</v>
      </c>
      <c r="C39" s="1655"/>
      <c r="D39" s="1655"/>
      <c r="E39" s="1655"/>
      <c r="F39" s="1656"/>
      <c r="G39" s="1669" t="s">
        <v>591</v>
      </c>
      <c r="H39" s="1670"/>
      <c r="I39" s="1670"/>
      <c r="J39" s="1670"/>
      <c r="K39" s="1670"/>
      <c r="L39" s="1670"/>
      <c r="M39" s="1670"/>
      <c r="N39" s="1671"/>
      <c r="O39" s="1669" t="s">
        <v>622</v>
      </c>
      <c r="P39" s="1670"/>
      <c r="Q39" s="1670"/>
      <c r="R39" s="1670"/>
      <c r="S39" s="1671"/>
      <c r="T39" s="1658" t="s">
        <v>588</v>
      </c>
      <c r="U39" s="1659"/>
      <c r="V39" s="1660"/>
      <c r="W39" s="1652" t="s">
        <v>556</v>
      </c>
      <c r="X39" s="1652"/>
    </row>
    <row r="40" spans="1:24">
      <c r="A40" s="463" t="s">
        <v>451</v>
      </c>
      <c r="B40" s="1655" t="s">
        <v>560</v>
      </c>
      <c r="C40" s="1655"/>
      <c r="D40" s="1655"/>
      <c r="E40" s="1655"/>
      <c r="F40" s="1656"/>
      <c r="G40" s="1669" t="s">
        <v>592</v>
      </c>
      <c r="H40" s="1670"/>
      <c r="I40" s="1670"/>
      <c r="J40" s="1670"/>
      <c r="K40" s="1670"/>
      <c r="L40" s="1670"/>
      <c r="M40" s="1670"/>
      <c r="N40" s="1671"/>
      <c r="O40" s="1669"/>
      <c r="P40" s="1670"/>
      <c r="Q40" s="1670"/>
      <c r="R40" s="1670"/>
      <c r="S40" s="1671"/>
      <c r="T40" s="1658" t="s">
        <v>593</v>
      </c>
      <c r="U40" s="1659"/>
      <c r="V40" s="1660"/>
      <c r="W40" s="1652"/>
      <c r="X40" s="1652"/>
    </row>
    <row r="41" spans="1:24" ht="22.5" customHeight="1">
      <c r="A41" s="463" t="s">
        <v>451</v>
      </c>
      <c r="B41" s="1655" t="s">
        <v>600</v>
      </c>
      <c r="C41" s="1655"/>
      <c r="D41" s="1655"/>
      <c r="E41" s="1655"/>
      <c r="F41" s="1656"/>
      <c r="G41" s="1669" t="s">
        <v>601</v>
      </c>
      <c r="H41" s="1670"/>
      <c r="I41" s="1670"/>
      <c r="J41" s="1670"/>
      <c r="K41" s="1670"/>
      <c r="L41" s="1670"/>
      <c r="M41" s="1670"/>
      <c r="N41" s="1671"/>
      <c r="O41" s="1669" t="s">
        <v>602</v>
      </c>
      <c r="P41" s="1670"/>
      <c r="Q41" s="1670"/>
      <c r="R41" s="1670"/>
      <c r="S41" s="1671"/>
      <c r="T41" s="1658" t="s">
        <v>620</v>
      </c>
      <c r="U41" s="1659"/>
      <c r="V41" s="1660"/>
      <c r="W41" s="1652" t="s">
        <v>556</v>
      </c>
      <c r="X41" s="1652"/>
    </row>
    <row r="42" spans="1:24" ht="22.5" customHeight="1">
      <c r="A42" s="463" t="s">
        <v>451</v>
      </c>
      <c r="B42" s="1655" t="s">
        <v>562</v>
      </c>
      <c r="C42" s="1655"/>
      <c r="D42" s="1655"/>
      <c r="E42" s="1655"/>
      <c r="F42" s="1656"/>
      <c r="G42" s="1669" t="s">
        <v>623</v>
      </c>
      <c r="H42" s="1670"/>
      <c r="I42" s="1670"/>
      <c r="J42" s="1670"/>
      <c r="K42" s="1670"/>
      <c r="L42" s="1670"/>
      <c r="M42" s="1670"/>
      <c r="N42" s="1671"/>
      <c r="O42" s="1669" t="s">
        <v>624</v>
      </c>
      <c r="P42" s="1670"/>
      <c r="Q42" s="1670"/>
      <c r="R42" s="1670"/>
      <c r="S42" s="1671"/>
      <c r="T42" s="1658" t="s">
        <v>563</v>
      </c>
      <c r="U42" s="1659"/>
      <c r="V42" s="1660"/>
      <c r="W42" s="1652"/>
      <c r="X42" s="1652"/>
    </row>
    <row r="43" spans="1:24" ht="33.75" customHeight="1">
      <c r="A43" s="463" t="s">
        <v>451</v>
      </c>
      <c r="B43" s="1655" t="s">
        <v>564</v>
      </c>
      <c r="C43" s="1655"/>
      <c r="D43" s="1655"/>
      <c r="E43" s="1655"/>
      <c r="F43" s="1656"/>
      <c r="G43" s="1669" t="s">
        <v>625</v>
      </c>
      <c r="H43" s="1670"/>
      <c r="I43" s="1670"/>
      <c r="J43" s="1670"/>
      <c r="K43" s="1670"/>
      <c r="L43" s="1670"/>
      <c r="M43" s="1670"/>
      <c r="N43" s="1671"/>
      <c r="O43" s="1669" t="s">
        <v>626</v>
      </c>
      <c r="P43" s="1670"/>
      <c r="Q43" s="1670"/>
      <c r="R43" s="1670"/>
      <c r="S43" s="1671"/>
      <c r="T43" s="1658" t="s">
        <v>565</v>
      </c>
      <c r="U43" s="1659"/>
      <c r="V43" s="1660"/>
      <c r="W43" s="1652"/>
      <c r="X43" s="1652"/>
    </row>
    <row r="44" spans="1:24" ht="22.5" customHeight="1">
      <c r="A44" s="463" t="s">
        <v>451</v>
      </c>
      <c r="B44" s="1655" t="s">
        <v>607</v>
      </c>
      <c r="C44" s="1655"/>
      <c r="D44" s="1655"/>
      <c r="E44" s="1655"/>
      <c r="F44" s="1656"/>
      <c r="G44" s="1669" t="s">
        <v>608</v>
      </c>
      <c r="H44" s="1670"/>
      <c r="I44" s="1670"/>
      <c r="J44" s="1670"/>
      <c r="K44" s="1670"/>
      <c r="L44" s="1670"/>
      <c r="M44" s="1670"/>
      <c r="N44" s="1671"/>
      <c r="O44" s="1669"/>
      <c r="P44" s="1670"/>
      <c r="Q44" s="1670"/>
      <c r="R44" s="1670"/>
      <c r="S44" s="1671"/>
      <c r="T44" s="1658" t="s">
        <v>610</v>
      </c>
      <c r="U44" s="1659"/>
      <c r="V44" s="1660"/>
      <c r="W44" s="1652" t="s">
        <v>556</v>
      </c>
      <c r="X44" s="1652"/>
    </row>
    <row r="45" spans="1:24">
      <c r="A45" s="463" t="s">
        <v>451</v>
      </c>
      <c r="B45" s="1655" t="s">
        <v>554</v>
      </c>
      <c r="C45" s="1655"/>
      <c r="D45" s="1655"/>
      <c r="E45" s="1655"/>
      <c r="F45" s="1656"/>
      <c r="G45" s="1669"/>
      <c r="H45" s="1670"/>
      <c r="I45" s="1670"/>
      <c r="J45" s="1670"/>
      <c r="K45" s="1670"/>
      <c r="L45" s="1670"/>
      <c r="M45" s="1670"/>
      <c r="N45" s="1671"/>
      <c r="O45" s="1669"/>
      <c r="P45" s="1670"/>
      <c r="Q45" s="1670"/>
      <c r="R45" s="1670"/>
      <c r="S45" s="1671"/>
      <c r="T45" s="1658"/>
      <c r="U45" s="1659"/>
      <c r="V45" s="1660"/>
      <c r="W45" s="1652" t="s">
        <v>556</v>
      </c>
      <c r="X45" s="1652"/>
    </row>
    <row r="46" spans="1:24">
      <c r="A46" s="464"/>
      <c r="B46" s="1657"/>
      <c r="C46" s="1657"/>
      <c r="D46" s="1657"/>
      <c r="E46" s="1657"/>
      <c r="F46" s="1657"/>
      <c r="G46" s="465"/>
      <c r="H46" s="465"/>
      <c r="I46" s="465"/>
      <c r="J46" s="465"/>
      <c r="K46" s="465"/>
      <c r="L46" s="465"/>
      <c r="M46" s="465"/>
      <c r="N46" s="465"/>
      <c r="O46" s="465"/>
      <c r="P46" s="465"/>
      <c r="Q46" s="465"/>
      <c r="R46" s="465"/>
      <c r="S46" s="465"/>
      <c r="T46" s="466"/>
      <c r="U46" s="466"/>
      <c r="V46" s="466"/>
      <c r="W46" s="1653"/>
      <c r="X46" s="1653"/>
    </row>
    <row r="47" spans="1:24">
      <c r="A47" s="464"/>
      <c r="B47" s="1667" t="s">
        <v>6</v>
      </c>
      <c r="C47" s="1667"/>
      <c r="D47" s="1667"/>
      <c r="E47" s="1667"/>
      <c r="F47" s="1667"/>
      <c r="W47" s="1654"/>
      <c r="X47" s="1654"/>
    </row>
    <row r="48" spans="1:24">
      <c r="A48" s="463" t="s">
        <v>627</v>
      </c>
      <c r="B48" s="1655" t="s">
        <v>628</v>
      </c>
      <c r="C48" s="1655"/>
      <c r="D48" s="1655"/>
      <c r="E48" s="1655"/>
      <c r="F48" s="1656"/>
      <c r="G48" s="1669" t="s">
        <v>629</v>
      </c>
      <c r="H48" s="1670"/>
      <c r="I48" s="1670"/>
      <c r="J48" s="1670"/>
      <c r="K48" s="1670"/>
      <c r="L48" s="1670"/>
      <c r="M48" s="1670"/>
      <c r="N48" s="1671"/>
      <c r="O48" s="1669"/>
      <c r="P48" s="1670"/>
      <c r="Q48" s="1670"/>
      <c r="R48" s="1670"/>
      <c r="S48" s="1671"/>
      <c r="T48" s="1658" t="s">
        <v>574</v>
      </c>
      <c r="U48" s="1659"/>
      <c r="V48" s="1660"/>
      <c r="W48" s="1652"/>
      <c r="X48" s="1652"/>
    </row>
    <row r="49" spans="1:24">
      <c r="A49" s="463" t="s">
        <v>627</v>
      </c>
      <c r="B49" s="1655" t="s">
        <v>630</v>
      </c>
      <c r="C49" s="1655"/>
      <c r="D49" s="1655"/>
      <c r="E49" s="1655"/>
      <c r="F49" s="1656"/>
      <c r="G49" s="1669" t="s">
        <v>631</v>
      </c>
      <c r="H49" s="1670"/>
      <c r="I49" s="1670"/>
      <c r="J49" s="1670"/>
      <c r="K49" s="1670"/>
      <c r="L49" s="1670"/>
      <c r="M49" s="1670"/>
      <c r="N49" s="1671"/>
      <c r="O49" s="1669"/>
      <c r="P49" s="1670"/>
      <c r="Q49" s="1670"/>
      <c r="R49" s="1670"/>
      <c r="S49" s="1671"/>
      <c r="T49" s="1658" t="s">
        <v>574</v>
      </c>
      <c r="U49" s="1659"/>
      <c r="V49" s="1660"/>
      <c r="W49" s="1652"/>
      <c r="X49" s="1652"/>
    </row>
    <row r="50" spans="1:24">
      <c r="A50" s="463" t="s">
        <v>627</v>
      </c>
      <c r="B50" s="1655" t="s">
        <v>632</v>
      </c>
      <c r="C50" s="1655"/>
      <c r="D50" s="1655"/>
      <c r="E50" s="1655"/>
      <c r="F50" s="1656"/>
      <c r="G50" s="1669" t="s">
        <v>574</v>
      </c>
      <c r="H50" s="1670"/>
      <c r="I50" s="1670"/>
      <c r="J50" s="1670"/>
      <c r="K50" s="1670"/>
      <c r="L50" s="1670"/>
      <c r="M50" s="1670"/>
      <c r="N50" s="1671"/>
      <c r="O50" s="1669"/>
      <c r="P50" s="1670"/>
      <c r="Q50" s="1670"/>
      <c r="R50" s="1670"/>
      <c r="S50" s="1671"/>
      <c r="T50" s="1658" t="s">
        <v>574</v>
      </c>
      <c r="U50" s="1659"/>
      <c r="V50" s="1660"/>
      <c r="W50" s="1652"/>
      <c r="X50" s="1652"/>
    </row>
    <row r="51" spans="1:24" ht="22.5" customHeight="1">
      <c r="A51" s="463" t="s">
        <v>627</v>
      </c>
      <c r="B51" s="1655" t="s">
        <v>598</v>
      </c>
      <c r="C51" s="1655"/>
      <c r="D51" s="1655"/>
      <c r="E51" s="1655"/>
      <c r="F51" s="1656"/>
      <c r="G51" s="1669" t="s">
        <v>633</v>
      </c>
      <c r="H51" s="1670"/>
      <c r="I51" s="1670"/>
      <c r="J51" s="1670"/>
      <c r="K51" s="1670"/>
      <c r="L51" s="1670"/>
      <c r="M51" s="1670"/>
      <c r="N51" s="1671"/>
      <c r="O51" s="1669" t="s">
        <v>634</v>
      </c>
      <c r="P51" s="1670"/>
      <c r="Q51" s="1670"/>
      <c r="R51" s="1670"/>
      <c r="S51" s="1671"/>
      <c r="T51" s="1658" t="s">
        <v>635</v>
      </c>
      <c r="U51" s="1659"/>
      <c r="V51" s="1660"/>
      <c r="W51" s="1652" t="s">
        <v>636</v>
      </c>
      <c r="X51" s="1652"/>
    </row>
    <row r="52" spans="1:24" ht="22.5" customHeight="1">
      <c r="A52" s="463" t="s">
        <v>627</v>
      </c>
      <c r="B52" s="1661" t="s">
        <v>637</v>
      </c>
      <c r="C52" s="1661"/>
      <c r="D52" s="1661"/>
      <c r="E52" s="1661"/>
      <c r="F52" s="1662"/>
      <c r="G52" s="1669" t="s">
        <v>638</v>
      </c>
      <c r="H52" s="1670"/>
      <c r="I52" s="1670"/>
      <c r="J52" s="1670"/>
      <c r="K52" s="1670"/>
      <c r="L52" s="1670"/>
      <c r="M52" s="1670"/>
      <c r="N52" s="1671"/>
      <c r="O52" s="1669" t="s">
        <v>639</v>
      </c>
      <c r="P52" s="1670"/>
      <c r="Q52" s="1670"/>
      <c r="R52" s="1670"/>
      <c r="S52" s="1671"/>
      <c r="T52" s="1658" t="s">
        <v>588</v>
      </c>
      <c r="U52" s="1659"/>
      <c r="V52" s="1660"/>
      <c r="W52" s="1652" t="s">
        <v>556</v>
      </c>
      <c r="X52" s="1652"/>
    </row>
    <row r="53" spans="1:24">
      <c r="A53" s="463" t="s">
        <v>627</v>
      </c>
      <c r="B53" s="1655" t="s">
        <v>560</v>
      </c>
      <c r="C53" s="1655"/>
      <c r="D53" s="1655"/>
      <c r="E53" s="1655"/>
      <c r="F53" s="1656"/>
      <c r="G53" s="1669" t="s">
        <v>592</v>
      </c>
      <c r="H53" s="1670"/>
      <c r="I53" s="1670"/>
      <c r="J53" s="1670"/>
      <c r="K53" s="1670"/>
      <c r="L53" s="1670"/>
      <c r="M53" s="1670"/>
      <c r="N53" s="1671"/>
      <c r="O53" s="1669"/>
      <c r="P53" s="1670"/>
      <c r="Q53" s="1670"/>
      <c r="R53" s="1670"/>
      <c r="S53" s="1671"/>
      <c r="T53" s="1658" t="s">
        <v>593</v>
      </c>
      <c r="U53" s="1659"/>
      <c r="V53" s="1660"/>
      <c r="W53" s="1652"/>
      <c r="X53" s="1652"/>
    </row>
    <row r="54" spans="1:24" ht="22.5" customHeight="1">
      <c r="A54" s="463" t="s">
        <v>627</v>
      </c>
      <c r="B54" s="1655" t="s">
        <v>600</v>
      </c>
      <c r="C54" s="1655"/>
      <c r="D54" s="1655"/>
      <c r="E54" s="1655"/>
      <c r="F54" s="1656"/>
      <c r="G54" s="1669" t="s">
        <v>640</v>
      </c>
      <c r="H54" s="1670"/>
      <c r="I54" s="1670"/>
      <c r="J54" s="1670"/>
      <c r="K54" s="1670"/>
      <c r="L54" s="1670"/>
      <c r="M54" s="1670"/>
      <c r="N54" s="1671"/>
      <c r="O54" s="1669" t="s">
        <v>602</v>
      </c>
      <c r="P54" s="1670"/>
      <c r="Q54" s="1670"/>
      <c r="R54" s="1670"/>
      <c r="S54" s="1671"/>
      <c r="T54" s="1658" t="s">
        <v>641</v>
      </c>
      <c r="U54" s="1659"/>
      <c r="V54" s="1660"/>
      <c r="W54" s="1652" t="s">
        <v>556</v>
      </c>
      <c r="X54" s="1652"/>
    </row>
    <row r="55" spans="1:24" ht="22.5" customHeight="1">
      <c r="A55" s="463" t="s">
        <v>627</v>
      </c>
      <c r="B55" s="1655" t="s">
        <v>562</v>
      </c>
      <c r="C55" s="1655"/>
      <c r="D55" s="1655"/>
      <c r="E55" s="1655"/>
      <c r="F55" s="1656"/>
      <c r="G55" s="1669" t="s">
        <v>642</v>
      </c>
      <c r="H55" s="1670"/>
      <c r="I55" s="1670"/>
      <c r="J55" s="1670"/>
      <c r="K55" s="1670"/>
      <c r="L55" s="1670"/>
      <c r="M55" s="1670"/>
      <c r="N55" s="1671"/>
      <c r="O55" s="1669" t="s">
        <v>643</v>
      </c>
      <c r="P55" s="1670"/>
      <c r="Q55" s="1670"/>
      <c r="R55" s="1670"/>
      <c r="S55" s="1671"/>
      <c r="T55" s="1658" t="s">
        <v>563</v>
      </c>
      <c r="U55" s="1659"/>
      <c r="V55" s="1660"/>
      <c r="W55" s="1652"/>
      <c r="X55" s="1652"/>
    </row>
    <row r="56" spans="1:24" ht="22.5" customHeight="1">
      <c r="A56" s="463" t="s">
        <v>627</v>
      </c>
      <c r="B56" s="1655" t="s">
        <v>564</v>
      </c>
      <c r="C56" s="1655"/>
      <c r="D56" s="1655"/>
      <c r="E56" s="1655"/>
      <c r="F56" s="1656"/>
      <c r="G56" s="1669" t="s">
        <v>644</v>
      </c>
      <c r="H56" s="1670"/>
      <c r="I56" s="1670"/>
      <c r="J56" s="1670"/>
      <c r="K56" s="1670"/>
      <c r="L56" s="1670"/>
      <c r="M56" s="1670"/>
      <c r="N56" s="1671"/>
      <c r="O56" s="1669"/>
      <c r="P56" s="1670"/>
      <c r="Q56" s="1670"/>
      <c r="R56" s="1670"/>
      <c r="S56" s="1671"/>
      <c r="T56" s="1658" t="s">
        <v>565</v>
      </c>
      <c r="U56" s="1659"/>
      <c r="V56" s="1660"/>
      <c r="W56" s="1652"/>
      <c r="X56" s="1652"/>
    </row>
    <row r="57" spans="1:24">
      <c r="A57" s="463" t="s">
        <v>627</v>
      </c>
      <c r="B57" s="1655" t="s">
        <v>607</v>
      </c>
      <c r="C57" s="1655"/>
      <c r="D57" s="1655"/>
      <c r="E57" s="1655"/>
      <c r="F57" s="1656"/>
      <c r="G57" s="1669" t="s">
        <v>645</v>
      </c>
      <c r="H57" s="1670"/>
      <c r="I57" s="1670"/>
      <c r="J57" s="1670"/>
      <c r="K57" s="1670"/>
      <c r="L57" s="1670"/>
      <c r="M57" s="1670"/>
      <c r="N57" s="1671"/>
      <c r="O57" s="1669" t="s">
        <v>646</v>
      </c>
      <c r="P57" s="1670"/>
      <c r="Q57" s="1670"/>
      <c r="R57" s="1670"/>
      <c r="S57" s="1671"/>
      <c r="T57" s="1658" t="s">
        <v>610</v>
      </c>
      <c r="U57" s="1659"/>
      <c r="V57" s="1660"/>
      <c r="W57" s="1652" t="s">
        <v>556</v>
      </c>
      <c r="X57" s="1652"/>
    </row>
    <row r="58" spans="1:24">
      <c r="A58" s="463" t="s">
        <v>627</v>
      </c>
      <c r="B58" s="1655" t="s">
        <v>554</v>
      </c>
      <c r="C58" s="1655"/>
      <c r="D58" s="1655"/>
      <c r="E58" s="1655"/>
      <c r="F58" s="1656"/>
      <c r="G58" s="1669" t="s">
        <v>647</v>
      </c>
      <c r="H58" s="1670"/>
      <c r="I58" s="1670"/>
      <c r="J58" s="1670"/>
      <c r="K58" s="1670"/>
      <c r="L58" s="1670"/>
      <c r="M58" s="1670"/>
      <c r="N58" s="1671"/>
      <c r="O58" s="1669"/>
      <c r="P58" s="1670"/>
      <c r="Q58" s="1670"/>
      <c r="R58" s="1670"/>
      <c r="S58" s="1671"/>
      <c r="T58" s="1658"/>
      <c r="U58" s="1659"/>
      <c r="V58" s="1660"/>
      <c r="W58" s="1652" t="s">
        <v>556</v>
      </c>
      <c r="X58" s="1652"/>
    </row>
  </sheetData>
  <mergeCells count="235">
    <mergeCell ref="B3:F3"/>
    <mergeCell ref="B4:F4"/>
    <mergeCell ref="W9:X9"/>
    <mergeCell ref="G3:N3"/>
    <mergeCell ref="G4:N4"/>
    <mergeCell ref="G8:N8"/>
    <mergeCell ref="T8:V8"/>
    <mergeCell ref="B5:F5"/>
    <mergeCell ref="G16:N16"/>
    <mergeCell ref="G17:N17"/>
    <mergeCell ref="G18:N18"/>
    <mergeCell ref="W6:X6"/>
    <mergeCell ref="B6:F6"/>
    <mergeCell ref="O8:S8"/>
    <mergeCell ref="O14:S14"/>
    <mergeCell ref="B12:F12"/>
    <mergeCell ref="B13:F13"/>
    <mergeCell ref="B7:F7"/>
    <mergeCell ref="B8:F8"/>
    <mergeCell ref="B9:F9"/>
    <mergeCell ref="W13:X13"/>
    <mergeCell ref="W14:X14"/>
    <mergeCell ref="B10:X11"/>
    <mergeCell ref="G5:V7"/>
    <mergeCell ref="G56:N56"/>
    <mergeCell ref="G57:N57"/>
    <mergeCell ref="G58:N58"/>
    <mergeCell ref="O3:S3"/>
    <mergeCell ref="O4:S4"/>
    <mergeCell ref="G49:N49"/>
    <mergeCell ref="G50:N50"/>
    <mergeCell ref="G51:N51"/>
    <mergeCell ref="G52:N52"/>
    <mergeCell ref="G53:N53"/>
    <mergeCell ref="G54:N54"/>
    <mergeCell ref="G41:N41"/>
    <mergeCell ref="G42:N42"/>
    <mergeCell ref="G43:N43"/>
    <mergeCell ref="G44:N44"/>
    <mergeCell ref="G45:N45"/>
    <mergeCell ref="G48:N48"/>
    <mergeCell ref="G35:N35"/>
    <mergeCell ref="G36:N36"/>
    <mergeCell ref="O13:S13"/>
    <mergeCell ref="G37:N37"/>
    <mergeCell ref="G13:N13"/>
    <mergeCell ref="G14:N14"/>
    <mergeCell ref="G15:N15"/>
    <mergeCell ref="O23:S23"/>
    <mergeCell ref="O24:S24"/>
    <mergeCell ref="O25:S25"/>
    <mergeCell ref="G55:N55"/>
    <mergeCell ref="G38:N38"/>
    <mergeCell ref="G39:N39"/>
    <mergeCell ref="G40:N40"/>
    <mergeCell ref="G25:N25"/>
    <mergeCell ref="G26:N26"/>
    <mergeCell ref="G27:N27"/>
    <mergeCell ref="G28:N28"/>
    <mergeCell ref="G29:N29"/>
    <mergeCell ref="G30:N30"/>
    <mergeCell ref="G19:N19"/>
    <mergeCell ref="G20:N20"/>
    <mergeCell ref="G21:N21"/>
    <mergeCell ref="G22:N22"/>
    <mergeCell ref="G23:N23"/>
    <mergeCell ref="G24:N24"/>
    <mergeCell ref="O57:S57"/>
    <mergeCell ref="O26:S26"/>
    <mergeCell ref="O15:S15"/>
    <mergeCell ref="O16:S16"/>
    <mergeCell ref="O17:S17"/>
    <mergeCell ref="O18:S18"/>
    <mergeCell ref="O19:S19"/>
    <mergeCell ref="O20:S20"/>
    <mergeCell ref="O39:S39"/>
    <mergeCell ref="O40:S40"/>
    <mergeCell ref="O41:S41"/>
    <mergeCell ref="O42:S42"/>
    <mergeCell ref="O27:S27"/>
    <mergeCell ref="O28:S28"/>
    <mergeCell ref="O29:S29"/>
    <mergeCell ref="O30:S30"/>
    <mergeCell ref="O35:S35"/>
    <mergeCell ref="O36:S36"/>
    <mergeCell ref="T25:V25"/>
    <mergeCell ref="O58:S58"/>
    <mergeCell ref="T3:V3"/>
    <mergeCell ref="T4:V4"/>
    <mergeCell ref="O51:S51"/>
    <mergeCell ref="O52:S52"/>
    <mergeCell ref="O53:S53"/>
    <mergeCell ref="O54:S54"/>
    <mergeCell ref="O55:S55"/>
    <mergeCell ref="O56:S56"/>
    <mergeCell ref="O43:S43"/>
    <mergeCell ref="O44:S44"/>
    <mergeCell ref="O45:S45"/>
    <mergeCell ref="O48:S48"/>
    <mergeCell ref="O49:S49"/>
    <mergeCell ref="O50:S50"/>
    <mergeCell ref="O37:S37"/>
    <mergeCell ref="O38:S38"/>
    <mergeCell ref="T13:V13"/>
    <mergeCell ref="T14:V14"/>
    <mergeCell ref="T15:V15"/>
    <mergeCell ref="T16:V16"/>
    <mergeCell ref="O21:S21"/>
    <mergeCell ref="O22:S22"/>
    <mergeCell ref="T56:V56"/>
    <mergeCell ref="T57:V57"/>
    <mergeCell ref="T58:V58"/>
    <mergeCell ref="T45:V45"/>
    <mergeCell ref="T48:V48"/>
    <mergeCell ref="T49:V49"/>
    <mergeCell ref="T50:V50"/>
    <mergeCell ref="T51:V51"/>
    <mergeCell ref="T52:V52"/>
    <mergeCell ref="T53:V53"/>
    <mergeCell ref="T54:V54"/>
    <mergeCell ref="T55:V55"/>
    <mergeCell ref="T39:V39"/>
    <mergeCell ref="T40:V40"/>
    <mergeCell ref="T41:V41"/>
    <mergeCell ref="T42:V42"/>
    <mergeCell ref="T43:V43"/>
    <mergeCell ref="T44:V44"/>
    <mergeCell ref="T29:V29"/>
    <mergeCell ref="T30:V30"/>
    <mergeCell ref="T35:V35"/>
    <mergeCell ref="T36:V36"/>
    <mergeCell ref="T37:V37"/>
    <mergeCell ref="T38:V38"/>
    <mergeCell ref="B22:F22"/>
    <mergeCell ref="B23:F23"/>
    <mergeCell ref="B24:F24"/>
    <mergeCell ref="B25:F25"/>
    <mergeCell ref="B14:F14"/>
    <mergeCell ref="B15:F15"/>
    <mergeCell ref="B16:F16"/>
    <mergeCell ref="B17:F17"/>
    <mergeCell ref="B18:F18"/>
    <mergeCell ref="B19:F19"/>
    <mergeCell ref="B2:F2"/>
    <mergeCell ref="W3:X3"/>
    <mergeCell ref="W4:X4"/>
    <mergeCell ref="B50:F50"/>
    <mergeCell ref="B51:F51"/>
    <mergeCell ref="B44:F44"/>
    <mergeCell ref="B45:F45"/>
    <mergeCell ref="B46:F46"/>
    <mergeCell ref="B47:F47"/>
    <mergeCell ref="B48:F48"/>
    <mergeCell ref="B49:F49"/>
    <mergeCell ref="B38:F38"/>
    <mergeCell ref="B39:F39"/>
    <mergeCell ref="B40:F40"/>
    <mergeCell ref="B41:F41"/>
    <mergeCell ref="B42:F42"/>
    <mergeCell ref="B43:F43"/>
    <mergeCell ref="B32:F32"/>
    <mergeCell ref="B33:F33"/>
    <mergeCell ref="B34:F34"/>
    <mergeCell ref="W5:X5"/>
    <mergeCell ref="W7:X7"/>
    <mergeCell ref="W8:X8"/>
    <mergeCell ref="B26:F26"/>
    <mergeCell ref="B56:F56"/>
    <mergeCell ref="B57:F57"/>
    <mergeCell ref="B58:F58"/>
    <mergeCell ref="B52:F52"/>
    <mergeCell ref="B53:F53"/>
    <mergeCell ref="B54:F54"/>
    <mergeCell ref="B55:F55"/>
    <mergeCell ref="B35:F35"/>
    <mergeCell ref="B36:F36"/>
    <mergeCell ref="B37:F37"/>
    <mergeCell ref="B27:F27"/>
    <mergeCell ref="B28:F28"/>
    <mergeCell ref="B29:F29"/>
    <mergeCell ref="B30:F30"/>
    <mergeCell ref="B31:F31"/>
    <mergeCell ref="B20:F20"/>
    <mergeCell ref="B21:F21"/>
    <mergeCell ref="W15:X15"/>
    <mergeCell ref="W16:X16"/>
    <mergeCell ref="W17:X17"/>
    <mergeCell ref="W18:X18"/>
    <mergeCell ref="W19:X19"/>
    <mergeCell ref="W20:X20"/>
    <mergeCell ref="T26:V26"/>
    <mergeCell ref="T27:V27"/>
    <mergeCell ref="T28:V28"/>
    <mergeCell ref="T17:V17"/>
    <mergeCell ref="T18:V18"/>
    <mergeCell ref="T19:V19"/>
    <mergeCell ref="T20:V20"/>
    <mergeCell ref="T21:V21"/>
    <mergeCell ref="T22:V22"/>
    <mergeCell ref="T23:V23"/>
    <mergeCell ref="T24:V24"/>
    <mergeCell ref="W27:X27"/>
    <mergeCell ref="W28:X28"/>
    <mergeCell ref="W29:X29"/>
    <mergeCell ref="W30:X30"/>
    <mergeCell ref="W35:X35"/>
    <mergeCell ref="W36:X36"/>
    <mergeCell ref="W21:X21"/>
    <mergeCell ref="W22:X22"/>
    <mergeCell ref="W23:X23"/>
    <mergeCell ref="W24:X24"/>
    <mergeCell ref="W25:X25"/>
    <mergeCell ref="W26:X26"/>
    <mergeCell ref="W43:X43"/>
    <mergeCell ref="W44:X44"/>
    <mergeCell ref="W45:X45"/>
    <mergeCell ref="W46:X46"/>
    <mergeCell ref="W47:X47"/>
    <mergeCell ref="W48:X48"/>
    <mergeCell ref="W37:X37"/>
    <mergeCell ref="W38:X38"/>
    <mergeCell ref="W39:X39"/>
    <mergeCell ref="W40:X40"/>
    <mergeCell ref="W41:X41"/>
    <mergeCell ref="W42:X42"/>
    <mergeCell ref="W55:X55"/>
    <mergeCell ref="W56:X56"/>
    <mergeCell ref="W57:X57"/>
    <mergeCell ref="W58:X58"/>
    <mergeCell ref="W49:X49"/>
    <mergeCell ref="W50:X50"/>
    <mergeCell ref="W51:X51"/>
    <mergeCell ref="W52:X52"/>
    <mergeCell ref="W53:X53"/>
    <mergeCell ref="W54:X54"/>
  </mergeCells>
  <phoneticPr fontId="2"/>
  <pageMargins left="0.7" right="0.3" top="0.34" bottom="0.3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sheetPr codeName="Sheet2">
    <tabColor rgb="FFFFC000"/>
  </sheetPr>
  <dimension ref="A1:AI234"/>
  <sheetViews>
    <sheetView showGridLines="0" workbookViewId="0"/>
  </sheetViews>
  <sheetFormatPr defaultRowHeight="12"/>
  <cols>
    <col min="1" max="1" width="7.42578125" style="285" customWidth="1"/>
    <col min="2" max="2" width="9.28515625" style="266" customWidth="1"/>
    <col min="3" max="3" width="9.42578125" style="266" customWidth="1"/>
    <col min="4" max="4" width="9.42578125" style="87" customWidth="1"/>
    <col min="5" max="5" width="9.5703125" style="266" customWidth="1"/>
    <col min="6" max="6" width="9.42578125" style="266" customWidth="1"/>
    <col min="7" max="7" width="9.5703125" style="87" customWidth="1"/>
    <col min="8" max="8" width="10" style="266" customWidth="1"/>
    <col min="9" max="9" width="9.28515625" style="87" customWidth="1"/>
    <col min="10" max="10" width="9.85546875" style="266" customWidth="1"/>
    <col min="11" max="11" width="9.5703125" style="87" customWidth="1"/>
    <col min="12" max="12" width="5" style="285" customWidth="1"/>
    <col min="13" max="13" width="4.28515625" style="283" customWidth="1"/>
    <col min="14" max="42" width="4.28515625" style="266" customWidth="1"/>
    <col min="43" max="16384" width="9.140625" style="266"/>
  </cols>
  <sheetData>
    <row r="1" spans="1:35">
      <c r="B1" s="310" t="s">
        <v>296</v>
      </c>
      <c r="C1" s="310"/>
      <c r="D1" s="310"/>
      <c r="E1" s="310"/>
      <c r="F1" s="310"/>
      <c r="G1" s="310"/>
      <c r="H1" s="310"/>
      <c r="I1" s="310"/>
      <c r="J1" s="310"/>
      <c r="K1" s="310"/>
    </row>
    <row r="2" spans="1:35" ht="19.5" thickBot="1">
      <c r="A2" s="286"/>
      <c r="B2" s="472"/>
      <c r="C2" s="472"/>
      <c r="D2" s="490"/>
      <c r="E2" s="311"/>
      <c r="F2" s="311"/>
      <c r="G2" s="311"/>
      <c r="H2" s="472"/>
      <c r="I2" s="490"/>
      <c r="J2" s="311"/>
      <c r="K2" s="311"/>
      <c r="L2" s="286"/>
      <c r="M2" s="283" t="s">
        <v>692</v>
      </c>
    </row>
    <row r="3" spans="1:35" s="282" customFormat="1" ht="12.75" thickBot="1">
      <c r="A3" s="459" t="s">
        <v>297</v>
      </c>
      <c r="B3" s="294"/>
      <c r="C3" s="470" t="s">
        <v>341</v>
      </c>
      <c r="D3" s="498"/>
      <c r="E3" s="294"/>
      <c r="F3" s="470" t="s">
        <v>338</v>
      </c>
      <c r="G3" s="516"/>
      <c r="H3" s="800" t="s">
        <v>339</v>
      </c>
      <c r="I3" s="801"/>
      <c r="J3" s="802" t="s">
        <v>340</v>
      </c>
      <c r="K3" s="801"/>
      <c r="L3" s="293"/>
      <c r="M3" s="283" t="s">
        <v>696</v>
      </c>
    </row>
    <row r="4" spans="1:35" s="315" customFormat="1" ht="11.25">
      <c r="A4" s="312" t="s">
        <v>298</v>
      </c>
      <c r="B4" s="295" t="s">
        <v>299</v>
      </c>
      <c r="C4" s="295" t="s">
        <v>300</v>
      </c>
      <c r="D4" s="499" t="s">
        <v>301</v>
      </c>
      <c r="E4" s="313" t="s">
        <v>299</v>
      </c>
      <c r="F4" s="297" t="s">
        <v>300</v>
      </c>
      <c r="G4" s="517" t="s">
        <v>301</v>
      </c>
      <c r="H4" s="314" t="s">
        <v>299</v>
      </c>
      <c r="I4" s="533" t="s">
        <v>301</v>
      </c>
      <c r="J4" s="313" t="s">
        <v>299</v>
      </c>
      <c r="K4" s="528" t="s">
        <v>301</v>
      </c>
      <c r="L4" s="312" t="s">
        <v>298</v>
      </c>
      <c r="M4" s="316"/>
    </row>
    <row r="5" spans="1:35">
      <c r="A5" s="298">
        <v>1</v>
      </c>
      <c r="B5" s="473">
        <v>148800</v>
      </c>
      <c r="C5" s="473">
        <f>B5*0.04</f>
        <v>5952</v>
      </c>
      <c r="D5" s="500">
        <v>2000</v>
      </c>
      <c r="E5" s="474">
        <v>164400</v>
      </c>
      <c r="F5" s="473">
        <f>E5*0.04</f>
        <v>6576</v>
      </c>
      <c r="G5" s="518">
        <v>2100</v>
      </c>
      <c r="H5" s="475">
        <v>285600</v>
      </c>
      <c r="I5" s="503">
        <v>4200</v>
      </c>
      <c r="J5" s="495">
        <v>412700</v>
      </c>
      <c r="K5" s="522">
        <v>6800</v>
      </c>
      <c r="L5" s="298">
        <v>1</v>
      </c>
      <c r="M5" s="284"/>
      <c r="N5" s="270"/>
      <c r="O5" s="270"/>
      <c r="P5" s="270"/>
    </row>
    <row r="6" spans="1:35">
      <c r="A6" s="298">
        <v>2</v>
      </c>
      <c r="B6" s="473">
        <v>150300</v>
      </c>
      <c r="C6" s="473">
        <f t="shared" ref="C6:C52" si="0">B6*0.04</f>
        <v>6012</v>
      </c>
      <c r="D6" s="500">
        <v>2000</v>
      </c>
      <c r="E6" s="474">
        <v>166500</v>
      </c>
      <c r="F6" s="473">
        <f t="shared" ref="F6:F52" si="1">E6*0.04</f>
        <v>6660</v>
      </c>
      <c r="G6" s="518">
        <v>2100</v>
      </c>
      <c r="H6" s="475">
        <v>288700</v>
      </c>
      <c r="I6" s="503">
        <v>4200</v>
      </c>
      <c r="J6" s="268">
        <v>414300</v>
      </c>
      <c r="K6" s="522">
        <v>6800</v>
      </c>
      <c r="L6" s="298">
        <v>2</v>
      </c>
      <c r="M6" s="284" t="s">
        <v>547</v>
      </c>
      <c r="N6" s="270"/>
      <c r="O6" s="270"/>
      <c r="P6" s="270"/>
    </row>
    <row r="7" spans="1:35">
      <c r="A7" s="298">
        <v>3</v>
      </c>
      <c r="B7" s="473">
        <v>151800</v>
      </c>
      <c r="C7" s="473">
        <f t="shared" si="0"/>
        <v>6072</v>
      </c>
      <c r="D7" s="500">
        <v>2000</v>
      </c>
      <c r="E7" s="474">
        <v>168600</v>
      </c>
      <c r="F7" s="473">
        <f t="shared" si="1"/>
        <v>6744</v>
      </c>
      <c r="G7" s="518">
        <v>2100</v>
      </c>
      <c r="H7" s="475">
        <v>291800</v>
      </c>
      <c r="I7" s="503">
        <v>4200</v>
      </c>
      <c r="J7" s="268">
        <v>415900</v>
      </c>
      <c r="K7" s="522">
        <v>6800</v>
      </c>
      <c r="L7" s="298">
        <v>3</v>
      </c>
      <c r="M7" s="284" t="s">
        <v>548</v>
      </c>
      <c r="N7" s="270"/>
      <c r="O7" s="270"/>
      <c r="P7" s="270"/>
    </row>
    <row r="8" spans="1:35">
      <c r="A8" s="298">
        <v>4</v>
      </c>
      <c r="B8" s="473">
        <v>153300</v>
      </c>
      <c r="C8" s="473">
        <f t="shared" si="0"/>
        <v>6132</v>
      </c>
      <c r="D8" s="500">
        <v>2000</v>
      </c>
      <c r="E8" s="474">
        <v>170800</v>
      </c>
      <c r="F8" s="473">
        <f t="shared" si="1"/>
        <v>6832</v>
      </c>
      <c r="G8" s="518">
        <v>2100</v>
      </c>
      <c r="H8" s="475">
        <v>294900</v>
      </c>
      <c r="I8" s="503">
        <v>4200</v>
      </c>
      <c r="J8" s="268">
        <v>417500</v>
      </c>
      <c r="K8" s="522">
        <v>6800</v>
      </c>
      <c r="L8" s="298">
        <v>4</v>
      </c>
      <c r="M8" s="284">
        <v>1</v>
      </c>
      <c r="N8" s="799" t="s">
        <v>549</v>
      </c>
      <c r="O8" s="799"/>
      <c r="P8" s="799"/>
      <c r="Q8" s="799"/>
      <c r="R8" s="799"/>
      <c r="S8" s="799"/>
      <c r="T8" s="799"/>
      <c r="U8" s="799"/>
      <c r="V8" s="799"/>
      <c r="W8" s="799"/>
      <c r="X8" s="799"/>
      <c r="Y8" s="799"/>
      <c r="Z8" s="799"/>
      <c r="AA8" s="799"/>
      <c r="AB8" s="799"/>
      <c r="AC8" s="799"/>
      <c r="AD8" s="799"/>
      <c r="AE8" s="799"/>
      <c r="AF8" s="799"/>
      <c r="AG8" s="799"/>
      <c r="AH8" s="799"/>
      <c r="AI8" s="799"/>
    </row>
    <row r="9" spans="1:35">
      <c r="A9" s="299">
        <v>5</v>
      </c>
      <c r="B9" s="476">
        <v>154900</v>
      </c>
      <c r="C9" s="476">
        <f t="shared" si="0"/>
        <v>6196</v>
      </c>
      <c r="D9" s="501">
        <v>2000</v>
      </c>
      <c r="E9" s="477">
        <v>172800</v>
      </c>
      <c r="F9" s="476">
        <f t="shared" si="1"/>
        <v>6912</v>
      </c>
      <c r="G9" s="501">
        <v>2300</v>
      </c>
      <c r="H9" s="478">
        <v>297600</v>
      </c>
      <c r="I9" s="511">
        <v>4400</v>
      </c>
      <c r="J9" s="272">
        <v>419200</v>
      </c>
      <c r="K9" s="523">
        <v>6900</v>
      </c>
      <c r="L9" s="299">
        <v>5</v>
      </c>
      <c r="M9" s="284"/>
      <c r="N9" s="799"/>
      <c r="O9" s="799"/>
      <c r="P9" s="799"/>
      <c r="Q9" s="799"/>
      <c r="R9" s="799"/>
      <c r="S9" s="799"/>
      <c r="T9" s="799"/>
      <c r="U9" s="799"/>
      <c r="V9" s="799"/>
      <c r="W9" s="799"/>
      <c r="X9" s="799"/>
      <c r="Y9" s="799"/>
      <c r="Z9" s="799"/>
      <c r="AA9" s="799"/>
      <c r="AB9" s="799"/>
      <c r="AC9" s="799"/>
      <c r="AD9" s="799"/>
      <c r="AE9" s="799"/>
      <c r="AF9" s="799"/>
      <c r="AG9" s="799"/>
      <c r="AH9" s="799"/>
      <c r="AI9" s="799"/>
    </row>
    <row r="10" spans="1:35">
      <c r="A10" s="298">
        <v>6</v>
      </c>
      <c r="B10" s="473">
        <v>156800</v>
      </c>
      <c r="C10" s="473">
        <f t="shared" si="0"/>
        <v>6272</v>
      </c>
      <c r="D10" s="500">
        <v>2000</v>
      </c>
      <c r="E10" s="474">
        <v>175000</v>
      </c>
      <c r="F10" s="473">
        <f t="shared" si="1"/>
        <v>7000</v>
      </c>
      <c r="G10" s="500">
        <v>2300</v>
      </c>
      <c r="H10" s="475">
        <v>300700</v>
      </c>
      <c r="I10" s="503">
        <v>4400</v>
      </c>
      <c r="J10" s="268">
        <v>420800</v>
      </c>
      <c r="K10" s="522">
        <v>6900</v>
      </c>
      <c r="L10" s="298">
        <v>6</v>
      </c>
    </row>
    <row r="11" spans="1:35">
      <c r="A11" s="298">
        <v>7</v>
      </c>
      <c r="B11" s="473">
        <v>158600</v>
      </c>
      <c r="C11" s="473">
        <f t="shared" si="0"/>
        <v>6344</v>
      </c>
      <c r="D11" s="500">
        <v>2000</v>
      </c>
      <c r="E11" s="474">
        <v>177200</v>
      </c>
      <c r="F11" s="473">
        <f t="shared" si="1"/>
        <v>7088</v>
      </c>
      <c r="G11" s="500">
        <v>2300</v>
      </c>
      <c r="H11" s="475">
        <v>303800</v>
      </c>
      <c r="I11" s="503">
        <v>4400</v>
      </c>
      <c r="J11" s="268">
        <v>422400</v>
      </c>
      <c r="K11" s="522">
        <v>6900</v>
      </c>
      <c r="L11" s="298">
        <v>7</v>
      </c>
      <c r="M11" s="284">
        <v>2</v>
      </c>
      <c r="N11" s="803" t="s">
        <v>693</v>
      </c>
      <c r="O11" s="803"/>
      <c r="P11" s="803"/>
      <c r="Q11" s="803"/>
      <c r="R11" s="803"/>
      <c r="S11" s="803"/>
      <c r="T11" s="803"/>
      <c r="U11" s="803"/>
      <c r="V11" s="803"/>
      <c r="W11" s="803"/>
      <c r="X11" s="803"/>
      <c r="Y11" s="803"/>
      <c r="Z11" s="803"/>
      <c r="AA11" s="803"/>
      <c r="AB11" s="803"/>
      <c r="AC11" s="803"/>
      <c r="AD11" s="803"/>
      <c r="AE11" s="803"/>
      <c r="AF11" s="803"/>
      <c r="AG11" s="803"/>
      <c r="AH11" s="803"/>
      <c r="AI11" s="803"/>
    </row>
    <row r="12" spans="1:35">
      <c r="A12" s="300">
        <v>8</v>
      </c>
      <c r="B12" s="479">
        <v>160400</v>
      </c>
      <c r="C12" s="479">
        <f t="shared" si="0"/>
        <v>6416</v>
      </c>
      <c r="D12" s="502">
        <v>2000</v>
      </c>
      <c r="E12" s="480">
        <v>179400</v>
      </c>
      <c r="F12" s="479">
        <f t="shared" si="1"/>
        <v>7176</v>
      </c>
      <c r="G12" s="502">
        <v>2300</v>
      </c>
      <c r="H12" s="481">
        <v>306900</v>
      </c>
      <c r="I12" s="509">
        <v>4400</v>
      </c>
      <c r="J12" s="275">
        <v>424000</v>
      </c>
      <c r="K12" s="524">
        <v>6900</v>
      </c>
      <c r="L12" s="300">
        <v>8</v>
      </c>
      <c r="M12" s="284"/>
      <c r="N12" s="803"/>
      <c r="O12" s="803"/>
      <c r="P12" s="803"/>
      <c r="Q12" s="803"/>
      <c r="R12" s="803"/>
      <c r="S12" s="803"/>
      <c r="T12" s="803"/>
      <c r="U12" s="803"/>
      <c r="V12" s="803"/>
      <c r="W12" s="803"/>
      <c r="X12" s="803"/>
      <c r="Y12" s="803"/>
      <c r="Z12" s="803"/>
      <c r="AA12" s="803"/>
      <c r="AB12" s="803"/>
      <c r="AC12" s="803"/>
      <c r="AD12" s="803"/>
      <c r="AE12" s="803"/>
      <c r="AF12" s="803"/>
      <c r="AG12" s="803"/>
      <c r="AH12" s="803"/>
      <c r="AI12" s="803"/>
    </row>
    <row r="13" spans="1:35">
      <c r="A13" s="298">
        <v>9</v>
      </c>
      <c r="B13" s="473">
        <v>162200</v>
      </c>
      <c r="C13" s="473">
        <f t="shared" si="0"/>
        <v>6488</v>
      </c>
      <c r="D13" s="500">
        <v>2100</v>
      </c>
      <c r="E13" s="474">
        <v>181700</v>
      </c>
      <c r="F13" s="473">
        <f t="shared" si="1"/>
        <v>7268</v>
      </c>
      <c r="G13" s="518">
        <v>2400</v>
      </c>
      <c r="H13" s="475">
        <v>309900</v>
      </c>
      <c r="I13" s="503">
        <v>4500</v>
      </c>
      <c r="J13" s="268">
        <v>425500</v>
      </c>
      <c r="K13" s="522">
        <v>7100</v>
      </c>
      <c r="L13" s="298">
        <v>9</v>
      </c>
    </row>
    <row r="14" spans="1:35">
      <c r="A14" s="298">
        <v>10</v>
      </c>
      <c r="B14" s="473">
        <v>164300</v>
      </c>
      <c r="C14" s="473">
        <f t="shared" si="0"/>
        <v>6572</v>
      </c>
      <c r="D14" s="500">
        <v>2100</v>
      </c>
      <c r="E14" s="474">
        <v>184500</v>
      </c>
      <c r="F14" s="473">
        <f t="shared" si="1"/>
        <v>7380</v>
      </c>
      <c r="G14" s="518">
        <v>2400</v>
      </c>
      <c r="H14" s="475">
        <v>312800</v>
      </c>
      <c r="I14" s="503">
        <v>4500</v>
      </c>
      <c r="J14" s="268">
        <v>426900</v>
      </c>
      <c r="K14" s="522">
        <v>7100</v>
      </c>
      <c r="L14" s="298">
        <v>10</v>
      </c>
      <c r="M14" s="284">
        <v>3</v>
      </c>
      <c r="N14" s="799" t="s">
        <v>550</v>
      </c>
      <c r="O14" s="799"/>
      <c r="P14" s="799"/>
      <c r="Q14" s="799"/>
      <c r="R14" s="799"/>
      <c r="S14" s="799"/>
      <c r="T14" s="799"/>
      <c r="U14" s="799"/>
      <c r="V14" s="799"/>
      <c r="W14" s="799"/>
      <c r="X14" s="799"/>
      <c r="Y14" s="799"/>
      <c r="Z14" s="799"/>
      <c r="AA14" s="799"/>
      <c r="AB14" s="799"/>
      <c r="AC14" s="799"/>
      <c r="AD14" s="799"/>
      <c r="AE14" s="799"/>
      <c r="AF14" s="799"/>
      <c r="AG14" s="799"/>
      <c r="AH14" s="799"/>
      <c r="AI14" s="799"/>
    </row>
    <row r="15" spans="1:35">
      <c r="A15" s="298">
        <v>11</v>
      </c>
      <c r="B15" s="473">
        <v>166300</v>
      </c>
      <c r="C15" s="473">
        <f t="shared" si="0"/>
        <v>6652</v>
      </c>
      <c r="D15" s="500">
        <v>2100</v>
      </c>
      <c r="E15" s="474">
        <v>187200</v>
      </c>
      <c r="F15" s="473">
        <f t="shared" si="1"/>
        <v>7488</v>
      </c>
      <c r="G15" s="518">
        <v>2400</v>
      </c>
      <c r="H15" s="475">
        <v>315700</v>
      </c>
      <c r="I15" s="503">
        <v>4500</v>
      </c>
      <c r="J15" s="268">
        <v>428300</v>
      </c>
      <c r="K15" s="522">
        <v>7100</v>
      </c>
      <c r="L15" s="298">
        <v>11</v>
      </c>
      <c r="M15" s="284"/>
      <c r="N15" s="799"/>
      <c r="O15" s="799"/>
      <c r="P15" s="799"/>
      <c r="Q15" s="799"/>
      <c r="R15" s="799"/>
      <c r="S15" s="799"/>
      <c r="T15" s="799"/>
      <c r="U15" s="799"/>
      <c r="V15" s="799"/>
      <c r="W15" s="799"/>
      <c r="X15" s="799"/>
      <c r="Y15" s="799"/>
      <c r="Z15" s="799"/>
      <c r="AA15" s="799"/>
      <c r="AB15" s="799"/>
      <c r="AC15" s="799"/>
      <c r="AD15" s="799"/>
      <c r="AE15" s="799"/>
      <c r="AF15" s="799"/>
      <c r="AG15" s="799"/>
      <c r="AH15" s="799"/>
      <c r="AI15" s="799"/>
    </row>
    <row r="16" spans="1:35">
      <c r="A16" s="298">
        <v>12</v>
      </c>
      <c r="B16" s="473">
        <v>168300</v>
      </c>
      <c r="C16" s="473">
        <f t="shared" si="0"/>
        <v>6732</v>
      </c>
      <c r="D16" s="500">
        <v>2100</v>
      </c>
      <c r="E16" s="474">
        <v>189900</v>
      </c>
      <c r="F16" s="473">
        <f t="shared" si="1"/>
        <v>7596</v>
      </c>
      <c r="G16" s="518">
        <v>2400</v>
      </c>
      <c r="H16" s="475">
        <v>318600</v>
      </c>
      <c r="I16" s="503">
        <v>4500</v>
      </c>
      <c r="J16" s="268">
        <v>429700</v>
      </c>
      <c r="K16" s="522">
        <v>7100</v>
      </c>
      <c r="L16" s="298">
        <v>12</v>
      </c>
      <c r="M16" s="284"/>
      <c r="N16" s="799"/>
      <c r="O16" s="799"/>
      <c r="P16" s="799"/>
      <c r="Q16" s="799"/>
      <c r="R16" s="799"/>
      <c r="S16" s="799"/>
      <c r="T16" s="799"/>
      <c r="U16" s="799"/>
      <c r="V16" s="799"/>
      <c r="W16" s="799"/>
      <c r="X16" s="799"/>
      <c r="Y16" s="799"/>
      <c r="Z16" s="799"/>
      <c r="AA16" s="799"/>
      <c r="AB16" s="799"/>
      <c r="AC16" s="799"/>
      <c r="AD16" s="799"/>
      <c r="AE16" s="799"/>
      <c r="AF16" s="799"/>
      <c r="AG16" s="799"/>
      <c r="AH16" s="799"/>
      <c r="AI16" s="799"/>
    </row>
    <row r="17" spans="1:35">
      <c r="A17" s="299">
        <v>13</v>
      </c>
      <c r="B17" s="476">
        <v>170300</v>
      </c>
      <c r="C17" s="476">
        <f t="shared" si="0"/>
        <v>6812</v>
      </c>
      <c r="D17" s="501">
        <v>2200</v>
      </c>
      <c r="E17" s="477">
        <v>192800</v>
      </c>
      <c r="F17" s="476">
        <f t="shared" si="1"/>
        <v>7712</v>
      </c>
      <c r="G17" s="519">
        <v>2500</v>
      </c>
      <c r="H17" s="478">
        <v>321400</v>
      </c>
      <c r="I17" s="511">
        <v>4900</v>
      </c>
      <c r="J17" s="272">
        <v>431100</v>
      </c>
      <c r="K17" s="523">
        <v>7200</v>
      </c>
      <c r="L17" s="299">
        <v>13</v>
      </c>
    </row>
    <row r="18" spans="1:35">
      <c r="A18" s="298">
        <v>14</v>
      </c>
      <c r="B18" s="473">
        <v>172500</v>
      </c>
      <c r="C18" s="473">
        <f t="shared" si="0"/>
        <v>6900</v>
      </c>
      <c r="D18" s="500">
        <v>2200</v>
      </c>
      <c r="E18" s="474">
        <v>194500</v>
      </c>
      <c r="F18" s="473">
        <f t="shared" si="1"/>
        <v>7780</v>
      </c>
      <c r="G18" s="500">
        <v>2500</v>
      </c>
      <c r="H18" s="475">
        <v>323700</v>
      </c>
      <c r="I18" s="503">
        <v>4900</v>
      </c>
      <c r="J18" s="268">
        <v>432500</v>
      </c>
      <c r="K18" s="522">
        <v>7200</v>
      </c>
      <c r="L18" s="298">
        <v>14</v>
      </c>
      <c r="M18" s="284">
        <v>4</v>
      </c>
      <c r="N18" s="799" t="s">
        <v>551</v>
      </c>
      <c r="O18" s="799"/>
      <c r="P18" s="799"/>
      <c r="Q18" s="799"/>
      <c r="R18" s="799"/>
      <c r="S18" s="799"/>
      <c r="T18" s="799"/>
      <c r="U18" s="799"/>
      <c r="V18" s="799"/>
      <c r="W18" s="799"/>
      <c r="X18" s="799"/>
      <c r="Y18" s="799"/>
      <c r="Z18" s="799"/>
      <c r="AA18" s="799"/>
      <c r="AB18" s="799"/>
      <c r="AC18" s="799"/>
      <c r="AD18" s="799"/>
      <c r="AE18" s="799"/>
      <c r="AF18" s="799"/>
      <c r="AG18" s="799"/>
      <c r="AH18" s="799"/>
      <c r="AI18" s="799"/>
    </row>
    <row r="19" spans="1:35">
      <c r="A19" s="298">
        <v>15</v>
      </c>
      <c r="B19" s="473">
        <v>174700</v>
      </c>
      <c r="C19" s="473">
        <f t="shared" si="0"/>
        <v>6988</v>
      </c>
      <c r="D19" s="500">
        <v>2200</v>
      </c>
      <c r="E19" s="474">
        <v>196200</v>
      </c>
      <c r="F19" s="473">
        <f t="shared" si="1"/>
        <v>7848</v>
      </c>
      <c r="G19" s="500">
        <v>2500</v>
      </c>
      <c r="H19" s="475">
        <v>326000</v>
      </c>
      <c r="I19" s="503">
        <v>4900</v>
      </c>
      <c r="J19" s="268">
        <v>433900</v>
      </c>
      <c r="K19" s="522">
        <v>7200</v>
      </c>
      <c r="L19" s="298">
        <v>15</v>
      </c>
      <c r="M19" s="284"/>
      <c r="N19" s="799"/>
      <c r="O19" s="799"/>
      <c r="P19" s="799"/>
      <c r="Q19" s="799"/>
      <c r="R19" s="799"/>
      <c r="S19" s="799"/>
      <c r="T19" s="799"/>
      <c r="U19" s="799"/>
      <c r="V19" s="799"/>
      <c r="W19" s="799"/>
      <c r="X19" s="799"/>
      <c r="Y19" s="799"/>
      <c r="Z19" s="799"/>
      <c r="AA19" s="799"/>
      <c r="AB19" s="799"/>
      <c r="AC19" s="799"/>
      <c r="AD19" s="799"/>
      <c r="AE19" s="799"/>
      <c r="AF19" s="799"/>
      <c r="AG19" s="799"/>
      <c r="AH19" s="799"/>
      <c r="AI19" s="799"/>
    </row>
    <row r="20" spans="1:35">
      <c r="A20" s="300">
        <v>16</v>
      </c>
      <c r="B20" s="479">
        <v>176900</v>
      </c>
      <c r="C20" s="479">
        <f t="shared" si="0"/>
        <v>7076</v>
      </c>
      <c r="D20" s="502">
        <v>2200</v>
      </c>
      <c r="E20" s="480">
        <v>197900</v>
      </c>
      <c r="F20" s="479">
        <f t="shared" si="1"/>
        <v>7916</v>
      </c>
      <c r="G20" s="502">
        <v>2500</v>
      </c>
      <c r="H20" s="481">
        <v>328300</v>
      </c>
      <c r="I20" s="509">
        <v>4900</v>
      </c>
      <c r="J20" s="275">
        <v>435300</v>
      </c>
      <c r="K20" s="524">
        <v>7200</v>
      </c>
      <c r="L20" s="300">
        <v>16</v>
      </c>
      <c r="M20" s="284"/>
      <c r="N20" s="270"/>
      <c r="O20" s="270"/>
      <c r="P20" s="270"/>
    </row>
    <row r="21" spans="1:35">
      <c r="A21" s="298">
        <v>17</v>
      </c>
      <c r="B21" s="473">
        <v>179200</v>
      </c>
      <c r="C21" s="473">
        <f t="shared" si="0"/>
        <v>7168</v>
      </c>
      <c r="D21" s="500">
        <v>2300</v>
      </c>
      <c r="E21" s="474">
        <v>199700</v>
      </c>
      <c r="F21" s="473">
        <f t="shared" si="1"/>
        <v>7988</v>
      </c>
      <c r="G21" s="518">
        <v>2600</v>
      </c>
      <c r="H21" s="475">
        <v>330600</v>
      </c>
      <c r="I21" s="503">
        <v>5100</v>
      </c>
      <c r="J21" s="268">
        <v>436600</v>
      </c>
      <c r="K21" s="522">
        <v>7400</v>
      </c>
      <c r="L21" s="298">
        <v>17</v>
      </c>
      <c r="M21" s="284">
        <v>5</v>
      </c>
      <c r="N21" s="799" t="s">
        <v>552</v>
      </c>
      <c r="O21" s="799"/>
      <c r="P21" s="799"/>
      <c r="Q21" s="799"/>
      <c r="R21" s="799"/>
      <c r="S21" s="799"/>
      <c r="T21" s="799"/>
      <c r="U21" s="799"/>
      <c r="V21" s="799"/>
      <c r="W21" s="799"/>
      <c r="X21" s="799"/>
      <c r="Y21" s="799"/>
      <c r="Z21" s="799"/>
      <c r="AA21" s="799"/>
      <c r="AB21" s="799"/>
      <c r="AC21" s="799"/>
      <c r="AD21" s="799"/>
      <c r="AE21" s="799"/>
      <c r="AF21" s="799"/>
      <c r="AG21" s="799"/>
      <c r="AH21" s="799"/>
      <c r="AI21" s="799"/>
    </row>
    <row r="22" spans="1:35">
      <c r="A22" s="298">
        <v>18</v>
      </c>
      <c r="B22" s="473">
        <v>181800</v>
      </c>
      <c r="C22" s="473">
        <f t="shared" si="0"/>
        <v>7272</v>
      </c>
      <c r="D22" s="500">
        <v>2300</v>
      </c>
      <c r="E22" s="474">
        <v>201400</v>
      </c>
      <c r="F22" s="473">
        <f t="shared" si="1"/>
        <v>8056</v>
      </c>
      <c r="G22" s="518">
        <v>2600</v>
      </c>
      <c r="H22" s="475">
        <v>332900</v>
      </c>
      <c r="I22" s="503">
        <v>5100</v>
      </c>
      <c r="J22" s="268">
        <v>438000</v>
      </c>
      <c r="K22" s="522">
        <v>7400</v>
      </c>
      <c r="L22" s="298">
        <v>18</v>
      </c>
      <c r="M22" s="284"/>
      <c r="N22" s="799"/>
      <c r="O22" s="799"/>
      <c r="P22" s="799"/>
      <c r="Q22" s="799"/>
      <c r="R22" s="799"/>
      <c r="S22" s="799"/>
      <c r="T22" s="799"/>
      <c r="U22" s="799"/>
      <c r="V22" s="799"/>
      <c r="W22" s="799"/>
      <c r="X22" s="799"/>
      <c r="Y22" s="799"/>
      <c r="Z22" s="799"/>
      <c r="AA22" s="799"/>
      <c r="AB22" s="799"/>
      <c r="AC22" s="799"/>
      <c r="AD22" s="799"/>
      <c r="AE22" s="799"/>
      <c r="AF22" s="799"/>
      <c r="AG22" s="799"/>
      <c r="AH22" s="799"/>
      <c r="AI22" s="799"/>
    </row>
    <row r="23" spans="1:35">
      <c r="A23" s="298">
        <v>19</v>
      </c>
      <c r="B23" s="473">
        <v>184300</v>
      </c>
      <c r="C23" s="473">
        <f t="shared" si="0"/>
        <v>7372</v>
      </c>
      <c r="D23" s="500">
        <v>2300</v>
      </c>
      <c r="E23" s="474">
        <v>203100</v>
      </c>
      <c r="F23" s="473">
        <f t="shared" si="1"/>
        <v>8124</v>
      </c>
      <c r="G23" s="518">
        <v>2600</v>
      </c>
      <c r="H23" s="475">
        <v>335200</v>
      </c>
      <c r="I23" s="503">
        <v>5100</v>
      </c>
      <c r="J23" s="268">
        <v>439300</v>
      </c>
      <c r="K23" s="522">
        <v>7400</v>
      </c>
      <c r="L23" s="298">
        <v>19</v>
      </c>
    </row>
    <row r="24" spans="1:35">
      <c r="A24" s="298">
        <v>20</v>
      </c>
      <c r="B24" s="473">
        <v>186800</v>
      </c>
      <c r="C24" s="473">
        <f t="shared" si="0"/>
        <v>7472</v>
      </c>
      <c r="D24" s="500">
        <v>2300</v>
      </c>
      <c r="E24" s="474">
        <v>204800</v>
      </c>
      <c r="F24" s="473">
        <f t="shared" si="1"/>
        <v>8192</v>
      </c>
      <c r="G24" s="518">
        <v>2600</v>
      </c>
      <c r="H24" s="475">
        <v>337500</v>
      </c>
      <c r="I24" s="503">
        <v>5100</v>
      </c>
      <c r="J24" s="268">
        <v>440700</v>
      </c>
      <c r="K24" s="522">
        <v>7400</v>
      </c>
      <c r="L24" s="298">
        <v>20</v>
      </c>
    </row>
    <row r="25" spans="1:35">
      <c r="A25" s="299">
        <v>21</v>
      </c>
      <c r="B25" s="476">
        <v>189300</v>
      </c>
      <c r="C25" s="476">
        <f t="shared" si="0"/>
        <v>7572</v>
      </c>
      <c r="D25" s="501">
        <v>2400</v>
      </c>
      <c r="E25" s="477">
        <v>206600</v>
      </c>
      <c r="F25" s="476">
        <f t="shared" si="1"/>
        <v>8264</v>
      </c>
      <c r="G25" s="519">
        <v>2800</v>
      </c>
      <c r="H25" s="478">
        <v>339800</v>
      </c>
      <c r="I25" s="511">
        <v>5200</v>
      </c>
      <c r="J25" s="272">
        <v>442000</v>
      </c>
      <c r="K25" s="523">
        <v>7500</v>
      </c>
      <c r="L25" s="299">
        <v>21</v>
      </c>
    </row>
    <row r="26" spans="1:35">
      <c r="A26" s="298">
        <v>22</v>
      </c>
      <c r="B26" s="473">
        <v>191000</v>
      </c>
      <c r="C26" s="473">
        <f t="shared" si="0"/>
        <v>7640</v>
      </c>
      <c r="D26" s="500">
        <v>2400</v>
      </c>
      <c r="E26" s="474">
        <v>208500</v>
      </c>
      <c r="F26" s="473">
        <f t="shared" si="1"/>
        <v>8340</v>
      </c>
      <c r="G26" s="500">
        <v>2800</v>
      </c>
      <c r="H26" s="475">
        <v>342100</v>
      </c>
      <c r="I26" s="503">
        <v>5200</v>
      </c>
      <c r="J26" s="268">
        <v>443400</v>
      </c>
      <c r="K26" s="522">
        <v>7500</v>
      </c>
      <c r="L26" s="298">
        <v>22</v>
      </c>
    </row>
    <row r="27" spans="1:35">
      <c r="A27" s="298">
        <v>23</v>
      </c>
      <c r="B27" s="473">
        <v>192700</v>
      </c>
      <c r="C27" s="473">
        <f t="shared" si="0"/>
        <v>7708</v>
      </c>
      <c r="D27" s="500">
        <v>2400</v>
      </c>
      <c r="E27" s="474">
        <v>210400</v>
      </c>
      <c r="F27" s="473">
        <f t="shared" si="1"/>
        <v>8416</v>
      </c>
      <c r="G27" s="500">
        <v>2800</v>
      </c>
      <c r="H27" s="475">
        <v>344400</v>
      </c>
      <c r="I27" s="503">
        <v>5200</v>
      </c>
      <c r="J27" s="268">
        <v>444800</v>
      </c>
      <c r="K27" s="522">
        <v>7500</v>
      </c>
      <c r="L27" s="298">
        <v>23</v>
      </c>
    </row>
    <row r="28" spans="1:35">
      <c r="A28" s="300">
        <v>24</v>
      </c>
      <c r="B28" s="479">
        <v>194400</v>
      </c>
      <c r="C28" s="479">
        <f t="shared" si="0"/>
        <v>7776</v>
      </c>
      <c r="D28" s="502">
        <v>2400</v>
      </c>
      <c r="E28" s="480">
        <v>212300</v>
      </c>
      <c r="F28" s="479">
        <f t="shared" si="1"/>
        <v>8492</v>
      </c>
      <c r="G28" s="502">
        <v>2800</v>
      </c>
      <c r="H28" s="481">
        <v>346700</v>
      </c>
      <c r="I28" s="509">
        <v>5200</v>
      </c>
      <c r="J28" s="275">
        <v>446200</v>
      </c>
      <c r="K28" s="524">
        <v>7500</v>
      </c>
      <c r="L28" s="300">
        <v>24</v>
      </c>
      <c r="M28" s="284"/>
      <c r="N28" s="496"/>
      <c r="O28" s="497" t="s">
        <v>694</v>
      </c>
      <c r="P28" s="270"/>
    </row>
    <row r="29" spans="1:35">
      <c r="A29" s="298">
        <v>25</v>
      </c>
      <c r="B29" s="473">
        <v>195900</v>
      </c>
      <c r="C29" s="473">
        <f t="shared" si="0"/>
        <v>7836</v>
      </c>
      <c r="D29" s="500">
        <v>2600</v>
      </c>
      <c r="E29" s="474">
        <v>214000</v>
      </c>
      <c r="F29" s="473">
        <f t="shared" si="1"/>
        <v>8560</v>
      </c>
      <c r="G29" s="518">
        <v>2900</v>
      </c>
      <c r="H29" s="475">
        <v>348900</v>
      </c>
      <c r="I29" s="503">
        <v>5400</v>
      </c>
      <c r="J29" s="268">
        <v>447500</v>
      </c>
      <c r="K29" s="522">
        <v>7600</v>
      </c>
      <c r="L29" s="298">
        <v>25</v>
      </c>
    </row>
    <row r="30" spans="1:35">
      <c r="A30" s="298">
        <v>26</v>
      </c>
      <c r="B30" s="473">
        <v>197500</v>
      </c>
      <c r="C30" s="473">
        <f t="shared" si="0"/>
        <v>7900</v>
      </c>
      <c r="D30" s="500">
        <v>2600</v>
      </c>
      <c r="E30" s="474">
        <v>216000</v>
      </c>
      <c r="F30" s="473">
        <f t="shared" si="1"/>
        <v>8640</v>
      </c>
      <c r="G30" s="518">
        <v>2900</v>
      </c>
      <c r="H30" s="475">
        <v>350800</v>
      </c>
      <c r="I30" s="503">
        <v>5400</v>
      </c>
      <c r="J30" s="268">
        <v>448800</v>
      </c>
      <c r="K30" s="522">
        <v>7600</v>
      </c>
      <c r="L30" s="298">
        <v>26</v>
      </c>
    </row>
    <row r="31" spans="1:35">
      <c r="A31" s="298">
        <v>27</v>
      </c>
      <c r="B31" s="473">
        <v>199100</v>
      </c>
      <c r="C31" s="473">
        <f t="shared" si="0"/>
        <v>7964</v>
      </c>
      <c r="D31" s="500">
        <v>2600</v>
      </c>
      <c r="E31" s="474">
        <v>218000</v>
      </c>
      <c r="F31" s="473">
        <f t="shared" si="1"/>
        <v>8720</v>
      </c>
      <c r="G31" s="518">
        <v>2900</v>
      </c>
      <c r="H31" s="475">
        <v>352700</v>
      </c>
      <c r="I31" s="503">
        <v>5400</v>
      </c>
      <c r="J31" s="268">
        <v>450100</v>
      </c>
      <c r="K31" s="522">
        <v>7600</v>
      </c>
      <c r="L31" s="298">
        <v>27</v>
      </c>
    </row>
    <row r="32" spans="1:35">
      <c r="A32" s="298">
        <v>28</v>
      </c>
      <c r="B32" s="473">
        <v>200700</v>
      </c>
      <c r="C32" s="473">
        <f t="shared" si="0"/>
        <v>8028</v>
      </c>
      <c r="D32" s="500">
        <v>2600</v>
      </c>
      <c r="E32" s="474">
        <v>220000</v>
      </c>
      <c r="F32" s="473">
        <f t="shared" si="1"/>
        <v>8800</v>
      </c>
      <c r="G32" s="518">
        <v>2900</v>
      </c>
      <c r="H32" s="475">
        <v>354600</v>
      </c>
      <c r="I32" s="503">
        <v>5400</v>
      </c>
      <c r="J32" s="268">
        <v>451400</v>
      </c>
      <c r="K32" s="522">
        <v>7600</v>
      </c>
      <c r="L32" s="298">
        <v>28</v>
      </c>
    </row>
    <row r="33" spans="1:16">
      <c r="A33" s="299">
        <v>29</v>
      </c>
      <c r="B33" s="476">
        <v>202400</v>
      </c>
      <c r="C33" s="476">
        <f t="shared" si="0"/>
        <v>8096</v>
      </c>
      <c r="D33" s="501">
        <v>2700</v>
      </c>
      <c r="E33" s="477">
        <v>221900</v>
      </c>
      <c r="F33" s="476">
        <f t="shared" si="1"/>
        <v>8876</v>
      </c>
      <c r="G33" s="519">
        <v>3000</v>
      </c>
      <c r="H33" s="478">
        <v>356500</v>
      </c>
      <c r="I33" s="511">
        <v>5500</v>
      </c>
      <c r="J33" s="272">
        <v>452700</v>
      </c>
      <c r="K33" s="523">
        <v>7700</v>
      </c>
      <c r="L33" s="299">
        <v>29</v>
      </c>
      <c r="M33" s="284"/>
      <c r="N33" s="270"/>
      <c r="O33" s="270"/>
      <c r="P33" s="270"/>
    </row>
    <row r="34" spans="1:16">
      <c r="A34" s="298">
        <v>30</v>
      </c>
      <c r="B34" s="473">
        <v>204100</v>
      </c>
      <c r="C34" s="473">
        <f t="shared" si="0"/>
        <v>8164</v>
      </c>
      <c r="D34" s="500">
        <v>2700</v>
      </c>
      <c r="E34" s="474">
        <v>224600</v>
      </c>
      <c r="F34" s="473">
        <f t="shared" si="1"/>
        <v>8984</v>
      </c>
      <c r="G34" s="500">
        <v>3000</v>
      </c>
      <c r="H34" s="475">
        <v>358400</v>
      </c>
      <c r="I34" s="503">
        <v>5500</v>
      </c>
      <c r="J34" s="268">
        <v>453900</v>
      </c>
      <c r="K34" s="522">
        <v>7700</v>
      </c>
      <c r="L34" s="298">
        <v>30</v>
      </c>
      <c r="M34" s="284"/>
      <c r="N34" s="270"/>
      <c r="O34" s="270"/>
      <c r="P34" s="270"/>
    </row>
    <row r="35" spans="1:16">
      <c r="A35" s="298">
        <v>31</v>
      </c>
      <c r="B35" s="473">
        <v>205800</v>
      </c>
      <c r="C35" s="473">
        <f t="shared" si="0"/>
        <v>8232</v>
      </c>
      <c r="D35" s="500">
        <v>2700</v>
      </c>
      <c r="E35" s="474">
        <v>227300</v>
      </c>
      <c r="F35" s="473">
        <f t="shared" si="1"/>
        <v>9092</v>
      </c>
      <c r="G35" s="500">
        <v>3000</v>
      </c>
      <c r="H35" s="475">
        <v>360200</v>
      </c>
      <c r="I35" s="503">
        <v>5500</v>
      </c>
      <c r="J35" s="268">
        <v>455100</v>
      </c>
      <c r="K35" s="522">
        <v>7700</v>
      </c>
      <c r="L35" s="298">
        <v>31</v>
      </c>
      <c r="M35" s="284"/>
      <c r="N35" s="270"/>
      <c r="O35" s="270"/>
      <c r="P35" s="270"/>
    </row>
    <row r="36" spans="1:16">
      <c r="A36" s="300">
        <v>32</v>
      </c>
      <c r="B36" s="479">
        <v>207500</v>
      </c>
      <c r="C36" s="479">
        <f t="shared" si="0"/>
        <v>8300</v>
      </c>
      <c r="D36" s="502">
        <v>2700</v>
      </c>
      <c r="E36" s="480">
        <v>230000</v>
      </c>
      <c r="F36" s="479">
        <f t="shared" si="1"/>
        <v>9200</v>
      </c>
      <c r="G36" s="502">
        <v>3000</v>
      </c>
      <c r="H36" s="481">
        <v>362100</v>
      </c>
      <c r="I36" s="509">
        <v>5500</v>
      </c>
      <c r="J36" s="275">
        <v>456300</v>
      </c>
      <c r="K36" s="524">
        <v>7700</v>
      </c>
      <c r="L36" s="300">
        <v>32</v>
      </c>
      <c r="M36" s="284"/>
      <c r="N36" s="270"/>
      <c r="O36" s="270"/>
      <c r="P36" s="270"/>
    </row>
    <row r="37" spans="1:16">
      <c r="A37" s="298">
        <v>33</v>
      </c>
      <c r="B37" s="473">
        <v>209000</v>
      </c>
      <c r="C37" s="473">
        <f t="shared" si="0"/>
        <v>8360</v>
      </c>
      <c r="D37" s="500">
        <v>2800</v>
      </c>
      <c r="E37" s="474">
        <v>232800</v>
      </c>
      <c r="F37" s="473">
        <f t="shared" si="1"/>
        <v>9312</v>
      </c>
      <c r="G37" s="518">
        <v>3200</v>
      </c>
      <c r="H37" s="475">
        <v>363900</v>
      </c>
      <c r="I37" s="503">
        <v>5700</v>
      </c>
      <c r="J37" s="268">
        <v>457500</v>
      </c>
      <c r="K37" s="522">
        <v>7900</v>
      </c>
      <c r="L37" s="298">
        <v>33</v>
      </c>
      <c r="M37" s="284"/>
      <c r="N37" s="270"/>
      <c r="O37" s="270"/>
      <c r="P37" s="270"/>
    </row>
    <row r="38" spans="1:16">
      <c r="A38" s="298">
        <v>34</v>
      </c>
      <c r="B38" s="473">
        <v>210700</v>
      </c>
      <c r="C38" s="473">
        <f t="shared" si="0"/>
        <v>8428</v>
      </c>
      <c r="D38" s="500">
        <v>2800</v>
      </c>
      <c r="E38" s="474">
        <v>235700</v>
      </c>
      <c r="F38" s="473">
        <f t="shared" si="1"/>
        <v>9428</v>
      </c>
      <c r="G38" s="518">
        <v>3200</v>
      </c>
      <c r="H38" s="475">
        <v>365700</v>
      </c>
      <c r="I38" s="503">
        <v>5700</v>
      </c>
      <c r="J38" s="268">
        <v>458400</v>
      </c>
      <c r="K38" s="522">
        <v>7900</v>
      </c>
      <c r="L38" s="298">
        <v>34</v>
      </c>
      <c r="M38" s="284"/>
      <c r="N38" s="270"/>
      <c r="O38" s="270"/>
      <c r="P38" s="270"/>
    </row>
    <row r="39" spans="1:16">
      <c r="A39" s="298">
        <v>35</v>
      </c>
      <c r="B39" s="473">
        <v>212400</v>
      </c>
      <c r="C39" s="473">
        <f t="shared" si="0"/>
        <v>8496</v>
      </c>
      <c r="D39" s="500">
        <v>2800</v>
      </c>
      <c r="E39" s="474">
        <v>238600</v>
      </c>
      <c r="F39" s="473">
        <f t="shared" si="1"/>
        <v>9544</v>
      </c>
      <c r="G39" s="518">
        <v>3200</v>
      </c>
      <c r="H39" s="475">
        <v>367500</v>
      </c>
      <c r="I39" s="503">
        <v>5700</v>
      </c>
      <c r="J39" s="268">
        <v>459300</v>
      </c>
      <c r="K39" s="522">
        <v>7900</v>
      </c>
      <c r="L39" s="298">
        <v>35</v>
      </c>
      <c r="M39" s="284"/>
      <c r="N39" s="270"/>
      <c r="O39" s="270"/>
      <c r="P39" s="270"/>
    </row>
    <row r="40" spans="1:16">
      <c r="A40" s="298">
        <v>36</v>
      </c>
      <c r="B40" s="473">
        <v>214100</v>
      </c>
      <c r="C40" s="473">
        <f t="shared" si="0"/>
        <v>8564</v>
      </c>
      <c r="D40" s="500">
        <v>2800</v>
      </c>
      <c r="E40" s="474">
        <v>241500</v>
      </c>
      <c r="F40" s="473">
        <f t="shared" si="1"/>
        <v>9660</v>
      </c>
      <c r="G40" s="518">
        <v>3200</v>
      </c>
      <c r="H40" s="475">
        <v>369300</v>
      </c>
      <c r="I40" s="509">
        <v>5700</v>
      </c>
      <c r="J40" s="268">
        <v>460200</v>
      </c>
      <c r="K40" s="522">
        <v>7900</v>
      </c>
      <c r="L40" s="298">
        <v>36</v>
      </c>
      <c r="M40" s="284"/>
      <c r="N40" s="270"/>
      <c r="O40" s="270"/>
      <c r="P40" s="270"/>
    </row>
    <row r="41" spans="1:16">
      <c r="A41" s="299">
        <v>37</v>
      </c>
      <c r="B41" s="476">
        <v>215700</v>
      </c>
      <c r="C41" s="476">
        <f t="shared" si="0"/>
        <v>8628</v>
      </c>
      <c r="D41" s="501">
        <v>2900</v>
      </c>
      <c r="E41" s="477">
        <v>244300</v>
      </c>
      <c r="F41" s="476">
        <f t="shared" si="1"/>
        <v>9772</v>
      </c>
      <c r="G41" s="519">
        <v>3300</v>
      </c>
      <c r="H41" s="478">
        <v>371200</v>
      </c>
      <c r="I41" s="508">
        <v>5900</v>
      </c>
      <c r="J41" s="273">
        <v>461100</v>
      </c>
      <c r="K41" s="529">
        <v>8000</v>
      </c>
      <c r="L41" s="299">
        <v>37</v>
      </c>
      <c r="M41" s="284"/>
      <c r="N41" s="270"/>
      <c r="O41" s="270"/>
      <c r="P41" s="270"/>
    </row>
    <row r="42" spans="1:16">
      <c r="A42" s="298">
        <v>38</v>
      </c>
      <c r="B42" s="473">
        <v>217400</v>
      </c>
      <c r="C42" s="473">
        <f t="shared" si="0"/>
        <v>8696</v>
      </c>
      <c r="D42" s="500">
        <v>2900</v>
      </c>
      <c r="E42" s="474">
        <v>247100</v>
      </c>
      <c r="F42" s="473">
        <f t="shared" si="1"/>
        <v>9884</v>
      </c>
      <c r="G42" s="500">
        <v>3300</v>
      </c>
      <c r="H42" s="475">
        <v>372800</v>
      </c>
      <c r="I42" s="507">
        <v>5900</v>
      </c>
      <c r="J42" s="269"/>
      <c r="K42" s="530"/>
      <c r="L42" s="298">
        <v>38</v>
      </c>
      <c r="M42" s="284"/>
      <c r="N42" s="270"/>
      <c r="O42" s="270"/>
      <c r="P42" s="270"/>
    </row>
    <row r="43" spans="1:16">
      <c r="A43" s="298">
        <v>39</v>
      </c>
      <c r="B43" s="473">
        <v>219100</v>
      </c>
      <c r="C43" s="473">
        <f t="shared" si="0"/>
        <v>8764</v>
      </c>
      <c r="D43" s="500">
        <v>2900</v>
      </c>
      <c r="E43" s="474">
        <v>249900</v>
      </c>
      <c r="F43" s="473">
        <f t="shared" si="1"/>
        <v>9996</v>
      </c>
      <c r="G43" s="500">
        <v>3300</v>
      </c>
      <c r="H43" s="475">
        <v>374400</v>
      </c>
      <c r="I43" s="507">
        <v>5900</v>
      </c>
      <c r="J43" s="269"/>
      <c r="K43" s="530"/>
      <c r="L43" s="298">
        <v>39</v>
      </c>
      <c r="M43" s="284"/>
      <c r="N43" s="270"/>
      <c r="O43" s="270"/>
      <c r="P43" s="270"/>
    </row>
    <row r="44" spans="1:16" ht="12.75" thickBot="1">
      <c r="A44" s="300">
        <v>40</v>
      </c>
      <c r="B44" s="479">
        <v>220800</v>
      </c>
      <c r="C44" s="479">
        <f t="shared" si="0"/>
        <v>8832</v>
      </c>
      <c r="D44" s="502">
        <v>2900</v>
      </c>
      <c r="E44" s="480">
        <v>252700</v>
      </c>
      <c r="F44" s="479">
        <f t="shared" si="1"/>
        <v>10108</v>
      </c>
      <c r="G44" s="502">
        <v>3300</v>
      </c>
      <c r="H44" s="481">
        <v>376000</v>
      </c>
      <c r="I44" s="512">
        <v>5900</v>
      </c>
      <c r="J44" s="279"/>
      <c r="K44" s="531"/>
      <c r="L44" s="300">
        <v>40</v>
      </c>
      <c r="M44" s="284"/>
      <c r="N44" s="270"/>
      <c r="O44" s="270"/>
      <c r="P44" s="270"/>
    </row>
    <row r="45" spans="1:16">
      <c r="A45" s="298">
        <v>41</v>
      </c>
      <c r="B45" s="473">
        <v>222600</v>
      </c>
      <c r="C45" s="473">
        <f t="shared" si="0"/>
        <v>8904</v>
      </c>
      <c r="D45" s="500">
        <v>3100</v>
      </c>
      <c r="E45" s="474">
        <v>255500</v>
      </c>
      <c r="F45" s="473">
        <f t="shared" si="1"/>
        <v>10220</v>
      </c>
      <c r="G45" s="518">
        <v>3500</v>
      </c>
      <c r="H45" s="493">
        <v>377400</v>
      </c>
      <c r="I45" s="522">
        <v>6000</v>
      </c>
      <c r="J45" s="280"/>
      <c r="K45" s="318"/>
      <c r="L45" s="298">
        <v>41</v>
      </c>
      <c r="M45" s="284"/>
      <c r="N45" s="270"/>
      <c r="O45" s="270"/>
      <c r="P45" s="270"/>
    </row>
    <row r="46" spans="1:16">
      <c r="A46" s="298">
        <v>42</v>
      </c>
      <c r="B46" s="473">
        <v>224400</v>
      </c>
      <c r="C46" s="473">
        <f t="shared" si="0"/>
        <v>8976</v>
      </c>
      <c r="D46" s="500">
        <v>3100</v>
      </c>
      <c r="E46" s="474">
        <v>258100</v>
      </c>
      <c r="F46" s="473">
        <f t="shared" si="1"/>
        <v>10324</v>
      </c>
      <c r="G46" s="518">
        <v>3500</v>
      </c>
      <c r="H46" s="475">
        <v>378900</v>
      </c>
      <c r="I46" s="522">
        <v>6000</v>
      </c>
      <c r="J46" s="280"/>
      <c r="K46" s="318"/>
      <c r="L46" s="298">
        <v>42</v>
      </c>
      <c r="M46" s="284"/>
      <c r="N46" s="270"/>
      <c r="O46" s="270"/>
      <c r="P46" s="270"/>
    </row>
    <row r="47" spans="1:16">
      <c r="A47" s="298">
        <v>43</v>
      </c>
      <c r="B47" s="473">
        <v>226200</v>
      </c>
      <c r="C47" s="473">
        <f t="shared" si="0"/>
        <v>9048</v>
      </c>
      <c r="D47" s="500">
        <v>3100</v>
      </c>
      <c r="E47" s="474">
        <v>260700</v>
      </c>
      <c r="F47" s="473">
        <f t="shared" si="1"/>
        <v>10428</v>
      </c>
      <c r="G47" s="518">
        <v>3500</v>
      </c>
      <c r="H47" s="475">
        <v>380400</v>
      </c>
      <c r="I47" s="522">
        <v>6000</v>
      </c>
      <c r="J47" s="280"/>
      <c r="K47" s="318"/>
      <c r="L47" s="298">
        <v>43</v>
      </c>
      <c r="M47" s="284"/>
      <c r="N47" s="270"/>
      <c r="O47" s="270"/>
      <c r="P47" s="270"/>
    </row>
    <row r="48" spans="1:16">
      <c r="A48" s="298">
        <v>44</v>
      </c>
      <c r="B48" s="473">
        <v>228000</v>
      </c>
      <c r="C48" s="473">
        <f t="shared" si="0"/>
        <v>9120</v>
      </c>
      <c r="D48" s="500">
        <v>3100</v>
      </c>
      <c r="E48" s="474">
        <v>263300</v>
      </c>
      <c r="F48" s="473">
        <f t="shared" si="1"/>
        <v>10532</v>
      </c>
      <c r="G48" s="518">
        <v>3500</v>
      </c>
      <c r="H48" s="475">
        <v>381900</v>
      </c>
      <c r="I48" s="522">
        <v>6000</v>
      </c>
      <c r="J48" s="280"/>
      <c r="K48" s="318"/>
      <c r="L48" s="298">
        <v>44</v>
      </c>
      <c r="M48" s="284"/>
      <c r="N48" s="270"/>
      <c r="O48" s="270"/>
      <c r="P48" s="270"/>
    </row>
    <row r="49" spans="1:16">
      <c r="A49" s="299">
        <v>45</v>
      </c>
      <c r="B49" s="476">
        <v>229900</v>
      </c>
      <c r="C49" s="476">
        <f t="shared" si="0"/>
        <v>9196</v>
      </c>
      <c r="D49" s="501">
        <v>3200</v>
      </c>
      <c r="E49" s="477">
        <v>265700</v>
      </c>
      <c r="F49" s="476">
        <f t="shared" si="1"/>
        <v>10628</v>
      </c>
      <c r="G49" s="519">
        <v>3700</v>
      </c>
      <c r="H49" s="478">
        <v>383500</v>
      </c>
      <c r="I49" s="523">
        <v>6100</v>
      </c>
      <c r="J49" s="280"/>
      <c r="K49" s="318"/>
      <c r="L49" s="299">
        <v>45</v>
      </c>
      <c r="M49" s="284"/>
      <c r="N49" s="270"/>
      <c r="O49" s="270"/>
      <c r="P49" s="270"/>
    </row>
    <row r="50" spans="1:16">
      <c r="A50" s="298">
        <v>46</v>
      </c>
      <c r="B50" s="473">
        <v>231600</v>
      </c>
      <c r="C50" s="473">
        <f t="shared" si="0"/>
        <v>9264</v>
      </c>
      <c r="D50" s="500">
        <v>3200</v>
      </c>
      <c r="E50" s="474">
        <v>268300</v>
      </c>
      <c r="F50" s="473">
        <f t="shared" si="1"/>
        <v>10732</v>
      </c>
      <c r="G50" s="500">
        <v>3700</v>
      </c>
      <c r="H50" s="475">
        <v>385100</v>
      </c>
      <c r="I50" s="522">
        <v>6100</v>
      </c>
      <c r="J50" s="280"/>
      <c r="K50" s="318"/>
      <c r="L50" s="298">
        <v>46</v>
      </c>
      <c r="M50" s="284"/>
      <c r="N50" s="270"/>
      <c r="O50" s="270"/>
      <c r="P50" s="270"/>
    </row>
    <row r="51" spans="1:16">
      <c r="A51" s="298">
        <v>47</v>
      </c>
      <c r="B51" s="473">
        <v>233300</v>
      </c>
      <c r="C51" s="473">
        <f t="shared" si="0"/>
        <v>9332</v>
      </c>
      <c r="D51" s="500">
        <v>3200</v>
      </c>
      <c r="E51" s="474">
        <v>270800</v>
      </c>
      <c r="F51" s="473">
        <f t="shared" si="1"/>
        <v>10832</v>
      </c>
      <c r="G51" s="500">
        <v>3700</v>
      </c>
      <c r="H51" s="475">
        <v>386700</v>
      </c>
      <c r="I51" s="522">
        <v>6100</v>
      </c>
      <c r="J51" s="280"/>
      <c r="K51" s="318"/>
      <c r="L51" s="298">
        <v>47</v>
      </c>
      <c r="M51" s="284"/>
      <c r="N51" s="270"/>
      <c r="O51" s="270"/>
      <c r="P51" s="270"/>
    </row>
    <row r="52" spans="1:16">
      <c r="A52" s="300">
        <v>48</v>
      </c>
      <c r="B52" s="479">
        <v>235000</v>
      </c>
      <c r="C52" s="479">
        <f t="shared" si="0"/>
        <v>9400</v>
      </c>
      <c r="D52" s="502">
        <v>3200</v>
      </c>
      <c r="E52" s="480">
        <v>273300</v>
      </c>
      <c r="F52" s="479">
        <f t="shared" si="1"/>
        <v>10932</v>
      </c>
      <c r="G52" s="502">
        <v>3700</v>
      </c>
      <c r="H52" s="481">
        <v>388300</v>
      </c>
      <c r="I52" s="524">
        <v>6100</v>
      </c>
      <c r="J52" s="280"/>
      <c r="K52" s="318"/>
      <c r="L52" s="300">
        <v>48</v>
      </c>
      <c r="M52" s="284"/>
      <c r="N52" s="270"/>
      <c r="O52" s="270"/>
      <c r="P52" s="270"/>
    </row>
    <row r="53" spans="1:16">
      <c r="A53" s="298">
        <v>49</v>
      </c>
      <c r="B53" s="473">
        <v>236700</v>
      </c>
      <c r="C53" s="473">
        <f>B53*0.04</f>
        <v>9468</v>
      </c>
      <c r="D53" s="500">
        <v>3300</v>
      </c>
      <c r="E53" s="474">
        <v>275800</v>
      </c>
      <c r="F53" s="473">
        <f>E53*0.04</f>
        <v>11032</v>
      </c>
      <c r="G53" s="518">
        <v>3800</v>
      </c>
      <c r="H53" s="475">
        <v>389800</v>
      </c>
      <c r="I53" s="522">
        <v>6300</v>
      </c>
      <c r="J53" s="280"/>
      <c r="K53" s="318"/>
      <c r="L53" s="298">
        <v>49</v>
      </c>
      <c r="M53" s="284"/>
      <c r="N53" s="270"/>
      <c r="O53" s="270"/>
      <c r="P53" s="270"/>
    </row>
    <row r="54" spans="1:16">
      <c r="A54" s="298">
        <v>50</v>
      </c>
      <c r="B54" s="267">
        <v>238400</v>
      </c>
      <c r="C54" s="267">
        <f>B54*0.04</f>
        <v>9536</v>
      </c>
      <c r="D54" s="503">
        <v>3300</v>
      </c>
      <c r="E54" s="268">
        <v>278400</v>
      </c>
      <c r="F54" s="267">
        <f>E54*0.04</f>
        <v>11136</v>
      </c>
      <c r="G54" s="507">
        <v>3800</v>
      </c>
      <c r="H54" s="269">
        <v>391300</v>
      </c>
      <c r="I54" s="522">
        <v>6300</v>
      </c>
      <c r="J54" s="280"/>
      <c r="K54" s="318"/>
      <c r="L54" s="298">
        <v>50</v>
      </c>
      <c r="M54" s="284"/>
      <c r="N54" s="270"/>
      <c r="O54" s="270"/>
      <c r="P54" s="270"/>
    </row>
    <row r="55" spans="1:16">
      <c r="A55" s="298">
        <v>51</v>
      </c>
      <c r="B55" s="267">
        <v>240100</v>
      </c>
      <c r="C55" s="267">
        <f>B55*0.04</f>
        <v>9604</v>
      </c>
      <c r="D55" s="503">
        <v>3300</v>
      </c>
      <c r="E55" s="268">
        <v>281000</v>
      </c>
      <c r="F55" s="267">
        <f>E55*0.04</f>
        <v>11240</v>
      </c>
      <c r="G55" s="507">
        <v>3800</v>
      </c>
      <c r="H55" s="269">
        <v>392800</v>
      </c>
      <c r="I55" s="522">
        <v>6300</v>
      </c>
      <c r="J55" s="280"/>
      <c r="K55" s="318"/>
      <c r="L55" s="298">
        <v>51</v>
      </c>
      <c r="M55" s="284"/>
      <c r="N55" s="270"/>
      <c r="O55" s="270"/>
      <c r="P55" s="270"/>
    </row>
    <row r="56" spans="1:16" ht="12.75" thickBot="1">
      <c r="A56" s="301">
        <v>52</v>
      </c>
      <c r="B56" s="277">
        <v>241800</v>
      </c>
      <c r="C56" s="277">
        <f>B56*0.04</f>
        <v>9672</v>
      </c>
      <c r="D56" s="504">
        <v>3300</v>
      </c>
      <c r="E56" s="278">
        <v>283600</v>
      </c>
      <c r="F56" s="277">
        <f>E56*0.04</f>
        <v>11344</v>
      </c>
      <c r="G56" s="513">
        <v>3800</v>
      </c>
      <c r="H56" s="279">
        <v>394300</v>
      </c>
      <c r="I56" s="525">
        <v>6300</v>
      </c>
      <c r="J56" s="280"/>
      <c r="K56" s="318"/>
      <c r="L56" s="301">
        <v>52</v>
      </c>
      <c r="M56" s="284"/>
      <c r="N56" s="270"/>
      <c r="O56" s="270"/>
      <c r="P56" s="270"/>
    </row>
    <row r="57" spans="1:16">
      <c r="A57" s="287"/>
      <c r="B57" s="280"/>
      <c r="C57" s="280"/>
      <c r="D57" s="318"/>
      <c r="E57" s="280"/>
      <c r="F57" s="280"/>
      <c r="G57" s="318"/>
      <c r="H57" s="280"/>
      <c r="I57" s="318"/>
      <c r="J57" s="280"/>
      <c r="K57" s="318"/>
      <c r="L57" s="287"/>
      <c r="M57" s="284"/>
      <c r="N57" s="270"/>
      <c r="O57" s="270"/>
      <c r="P57" s="270"/>
    </row>
    <row r="58" spans="1:16" ht="12.75" thickBot="1">
      <c r="A58" s="287"/>
      <c r="B58" s="280"/>
      <c r="C58" s="280"/>
      <c r="D58" s="318"/>
      <c r="E58" s="280"/>
      <c r="F58" s="280"/>
      <c r="G58" s="318"/>
      <c r="H58" s="280"/>
      <c r="I58" s="318"/>
      <c r="J58" s="280"/>
      <c r="K58" s="318"/>
      <c r="L58" s="287"/>
      <c r="M58" s="284"/>
      <c r="N58" s="270"/>
      <c r="O58" s="270"/>
      <c r="P58" s="270"/>
    </row>
    <row r="59" spans="1:16" ht="12.75" thickBot="1">
      <c r="A59" s="459" t="s">
        <v>297</v>
      </c>
      <c r="B59" s="302"/>
      <c r="C59" s="303" t="s">
        <v>341</v>
      </c>
      <c r="D59" s="505"/>
      <c r="E59" s="302"/>
      <c r="F59" s="303" t="s">
        <v>338</v>
      </c>
      <c r="G59" s="520"/>
      <c r="H59" s="800" t="s">
        <v>339</v>
      </c>
      <c r="I59" s="801"/>
      <c r="J59" s="800" t="s">
        <v>340</v>
      </c>
      <c r="K59" s="801"/>
      <c r="L59" s="293"/>
    </row>
    <row r="60" spans="1:16">
      <c r="A60" s="304" t="s">
        <v>298</v>
      </c>
      <c r="B60" s="305" t="s">
        <v>299</v>
      </c>
      <c r="C60" s="305" t="s">
        <v>300</v>
      </c>
      <c r="D60" s="506" t="s">
        <v>301</v>
      </c>
      <c r="E60" s="296" t="s">
        <v>299</v>
      </c>
      <c r="F60" s="305" t="s">
        <v>300</v>
      </c>
      <c r="G60" s="521" t="s">
        <v>301</v>
      </c>
      <c r="H60" s="306" t="s">
        <v>299</v>
      </c>
      <c r="I60" s="506" t="s">
        <v>301</v>
      </c>
      <c r="J60" s="308" t="s">
        <v>299</v>
      </c>
      <c r="K60" s="532" t="s">
        <v>301</v>
      </c>
      <c r="L60" s="304" t="s">
        <v>298</v>
      </c>
      <c r="M60" s="284"/>
      <c r="N60" s="270"/>
      <c r="O60" s="270"/>
      <c r="P60" s="270"/>
    </row>
    <row r="61" spans="1:16">
      <c r="A61" s="298">
        <v>53</v>
      </c>
      <c r="B61" s="267">
        <v>243100</v>
      </c>
      <c r="C61" s="267">
        <f t="shared" ref="C61:C116" si="2">B61*0.04</f>
        <v>9724</v>
      </c>
      <c r="D61" s="507">
        <v>3400</v>
      </c>
      <c r="E61" s="269">
        <v>286100</v>
      </c>
      <c r="F61" s="267">
        <f t="shared" ref="F61:F116" si="3">E61*0.04</f>
        <v>11444</v>
      </c>
      <c r="G61" s="503">
        <v>4100</v>
      </c>
      <c r="H61" s="273">
        <v>395900</v>
      </c>
      <c r="I61" s="511">
        <v>6400</v>
      </c>
      <c r="J61" s="280"/>
      <c r="K61" s="318"/>
      <c r="L61" s="298">
        <v>53</v>
      </c>
      <c r="M61" s="284"/>
      <c r="N61" s="270"/>
      <c r="O61" s="270"/>
      <c r="P61" s="270"/>
    </row>
    <row r="62" spans="1:16">
      <c r="A62" s="298">
        <v>54</v>
      </c>
      <c r="B62" s="267">
        <v>244800</v>
      </c>
      <c r="C62" s="267">
        <f t="shared" si="2"/>
        <v>9792</v>
      </c>
      <c r="D62" s="507">
        <v>3400</v>
      </c>
      <c r="E62" s="269">
        <v>288700</v>
      </c>
      <c r="F62" s="267">
        <f t="shared" si="3"/>
        <v>11548</v>
      </c>
      <c r="G62" s="503">
        <v>4100</v>
      </c>
      <c r="H62" s="269">
        <v>397300</v>
      </c>
      <c r="I62" s="503">
        <v>6400</v>
      </c>
      <c r="J62" s="280"/>
      <c r="K62" s="318"/>
      <c r="L62" s="298">
        <v>54</v>
      </c>
      <c r="M62" s="284"/>
      <c r="N62" s="270"/>
      <c r="O62" s="270"/>
      <c r="P62" s="270"/>
    </row>
    <row r="63" spans="1:16">
      <c r="A63" s="298">
        <v>55</v>
      </c>
      <c r="B63" s="267">
        <v>246400</v>
      </c>
      <c r="C63" s="267">
        <f t="shared" si="2"/>
        <v>9856</v>
      </c>
      <c r="D63" s="507">
        <v>3400</v>
      </c>
      <c r="E63" s="269">
        <v>291200</v>
      </c>
      <c r="F63" s="267">
        <f t="shared" si="3"/>
        <v>11648</v>
      </c>
      <c r="G63" s="503">
        <v>4100</v>
      </c>
      <c r="H63" s="269">
        <v>398600</v>
      </c>
      <c r="I63" s="503">
        <v>6400</v>
      </c>
      <c r="J63" s="280"/>
      <c r="K63" s="318"/>
      <c r="L63" s="298">
        <v>55</v>
      </c>
      <c r="M63" s="284"/>
      <c r="N63" s="270"/>
      <c r="O63" s="270"/>
      <c r="P63" s="270"/>
    </row>
    <row r="64" spans="1:16">
      <c r="A64" s="298">
        <v>56</v>
      </c>
      <c r="B64" s="267">
        <v>248100</v>
      </c>
      <c r="C64" s="267">
        <f t="shared" si="2"/>
        <v>9924</v>
      </c>
      <c r="D64" s="507">
        <v>3400</v>
      </c>
      <c r="E64" s="269">
        <v>293700</v>
      </c>
      <c r="F64" s="267">
        <f t="shared" si="3"/>
        <v>11748</v>
      </c>
      <c r="G64" s="503">
        <v>4100</v>
      </c>
      <c r="H64" s="269">
        <v>399900</v>
      </c>
      <c r="I64" s="509">
        <v>6400</v>
      </c>
      <c r="J64" s="280"/>
      <c r="K64" s="318"/>
      <c r="L64" s="298">
        <v>56</v>
      </c>
      <c r="M64" s="284"/>
      <c r="N64" s="270"/>
      <c r="O64" s="270"/>
      <c r="P64" s="270"/>
    </row>
    <row r="65" spans="1:16">
      <c r="A65" s="299">
        <v>57</v>
      </c>
      <c r="B65" s="271">
        <v>249600</v>
      </c>
      <c r="C65" s="271">
        <f t="shared" si="2"/>
        <v>9984</v>
      </c>
      <c r="D65" s="508">
        <v>3500</v>
      </c>
      <c r="E65" s="273">
        <v>296000</v>
      </c>
      <c r="F65" s="271">
        <f t="shared" si="3"/>
        <v>11840</v>
      </c>
      <c r="G65" s="511">
        <v>4300</v>
      </c>
      <c r="H65" s="273">
        <v>401400</v>
      </c>
      <c r="I65" s="523">
        <v>6600</v>
      </c>
      <c r="J65" s="280"/>
      <c r="K65" s="318"/>
      <c r="L65" s="299">
        <v>57</v>
      </c>
      <c r="M65" s="284"/>
      <c r="N65" s="270"/>
      <c r="O65" s="270"/>
      <c r="P65" s="270"/>
    </row>
    <row r="66" spans="1:16">
      <c r="A66" s="298">
        <v>58</v>
      </c>
      <c r="B66" s="267">
        <v>251100</v>
      </c>
      <c r="C66" s="267">
        <f t="shared" si="2"/>
        <v>10044</v>
      </c>
      <c r="D66" s="503">
        <v>3500</v>
      </c>
      <c r="E66" s="269">
        <v>298700</v>
      </c>
      <c r="F66" s="267">
        <f t="shared" si="3"/>
        <v>11948</v>
      </c>
      <c r="G66" s="503">
        <v>4300</v>
      </c>
      <c r="H66" s="269">
        <v>402800</v>
      </c>
      <c r="I66" s="522">
        <v>6600</v>
      </c>
      <c r="J66" s="280"/>
      <c r="K66" s="318"/>
      <c r="L66" s="298">
        <v>58</v>
      </c>
      <c r="M66" s="284"/>
      <c r="N66" s="270"/>
      <c r="O66" s="270"/>
      <c r="P66" s="270"/>
    </row>
    <row r="67" spans="1:16">
      <c r="A67" s="298">
        <v>59</v>
      </c>
      <c r="B67" s="267">
        <v>252600</v>
      </c>
      <c r="C67" s="267">
        <f t="shared" si="2"/>
        <v>10104</v>
      </c>
      <c r="D67" s="503">
        <v>3500</v>
      </c>
      <c r="E67" s="269">
        <v>301400</v>
      </c>
      <c r="F67" s="267">
        <f t="shared" si="3"/>
        <v>12056</v>
      </c>
      <c r="G67" s="503">
        <v>4300</v>
      </c>
      <c r="H67" s="269">
        <v>404200</v>
      </c>
      <c r="I67" s="522">
        <v>6600</v>
      </c>
      <c r="J67" s="280"/>
      <c r="K67" s="318"/>
      <c r="L67" s="298">
        <v>59</v>
      </c>
      <c r="M67" s="284"/>
      <c r="N67" s="270"/>
      <c r="O67" s="270"/>
      <c r="P67" s="270"/>
    </row>
    <row r="68" spans="1:16">
      <c r="A68" s="300">
        <v>60</v>
      </c>
      <c r="B68" s="274">
        <v>254100</v>
      </c>
      <c r="C68" s="274">
        <f t="shared" si="2"/>
        <v>10164</v>
      </c>
      <c r="D68" s="509">
        <v>3500</v>
      </c>
      <c r="E68" s="276">
        <v>304100</v>
      </c>
      <c r="F68" s="274">
        <f t="shared" si="3"/>
        <v>12164</v>
      </c>
      <c r="G68" s="509">
        <v>4300</v>
      </c>
      <c r="H68" s="276">
        <v>405600</v>
      </c>
      <c r="I68" s="524">
        <v>6600</v>
      </c>
      <c r="J68" s="280"/>
      <c r="K68" s="318"/>
      <c r="L68" s="300">
        <v>60</v>
      </c>
      <c r="M68" s="284"/>
      <c r="N68" s="270"/>
      <c r="O68" s="270"/>
      <c r="P68" s="270"/>
    </row>
    <row r="69" spans="1:16">
      <c r="A69" s="298">
        <v>61</v>
      </c>
      <c r="B69" s="267">
        <v>255700</v>
      </c>
      <c r="C69" s="267">
        <f t="shared" si="2"/>
        <v>10228</v>
      </c>
      <c r="D69" s="507">
        <v>3600</v>
      </c>
      <c r="E69" s="269">
        <v>306600</v>
      </c>
      <c r="F69" s="267">
        <f t="shared" si="3"/>
        <v>12264</v>
      </c>
      <c r="G69" s="503">
        <v>4500</v>
      </c>
      <c r="H69" s="269">
        <v>406900</v>
      </c>
      <c r="I69" s="522">
        <v>6800</v>
      </c>
      <c r="J69" s="280"/>
      <c r="K69" s="318"/>
      <c r="L69" s="298">
        <v>61</v>
      </c>
      <c r="M69" s="284"/>
      <c r="N69" s="270"/>
      <c r="O69" s="270"/>
      <c r="P69" s="270"/>
    </row>
    <row r="70" spans="1:16">
      <c r="A70" s="298">
        <v>62</v>
      </c>
      <c r="B70" s="267">
        <v>257200</v>
      </c>
      <c r="C70" s="267">
        <f t="shared" si="2"/>
        <v>10288</v>
      </c>
      <c r="D70" s="507">
        <v>3600</v>
      </c>
      <c r="E70" s="269">
        <v>309100</v>
      </c>
      <c r="F70" s="267">
        <f t="shared" si="3"/>
        <v>12364</v>
      </c>
      <c r="G70" s="503">
        <v>4500</v>
      </c>
      <c r="H70" s="269">
        <v>408300</v>
      </c>
      <c r="I70" s="522">
        <v>6800</v>
      </c>
      <c r="J70" s="280"/>
      <c r="K70" s="318"/>
      <c r="L70" s="298">
        <v>62</v>
      </c>
      <c r="M70" s="284"/>
      <c r="N70" s="270"/>
      <c r="O70" s="270"/>
      <c r="P70" s="270"/>
    </row>
    <row r="71" spans="1:16">
      <c r="A71" s="298">
        <v>63</v>
      </c>
      <c r="B71" s="267">
        <v>258700</v>
      </c>
      <c r="C71" s="267">
        <f t="shared" si="2"/>
        <v>10348</v>
      </c>
      <c r="D71" s="507">
        <v>3600</v>
      </c>
      <c r="E71" s="269">
        <v>311600</v>
      </c>
      <c r="F71" s="267">
        <f t="shared" si="3"/>
        <v>12464</v>
      </c>
      <c r="G71" s="503">
        <v>4500</v>
      </c>
      <c r="H71" s="269">
        <v>409700</v>
      </c>
      <c r="I71" s="522">
        <v>6800</v>
      </c>
      <c r="J71" s="280"/>
      <c r="K71" s="318"/>
      <c r="L71" s="298">
        <v>63</v>
      </c>
      <c r="M71" s="284"/>
      <c r="N71" s="270"/>
      <c r="O71" s="270"/>
      <c r="P71" s="270"/>
    </row>
    <row r="72" spans="1:16">
      <c r="A72" s="298">
        <v>64</v>
      </c>
      <c r="B72" s="267">
        <v>260100</v>
      </c>
      <c r="C72" s="267">
        <f t="shared" si="2"/>
        <v>10404</v>
      </c>
      <c r="D72" s="507">
        <v>3600</v>
      </c>
      <c r="E72" s="269">
        <v>314100</v>
      </c>
      <c r="F72" s="267">
        <f t="shared" si="3"/>
        <v>12564</v>
      </c>
      <c r="G72" s="503">
        <v>4500</v>
      </c>
      <c r="H72" s="269">
        <v>411100</v>
      </c>
      <c r="I72" s="522">
        <v>6800</v>
      </c>
      <c r="J72" s="280"/>
      <c r="K72" s="318"/>
      <c r="L72" s="298">
        <v>64</v>
      </c>
      <c r="M72" s="284"/>
      <c r="N72" s="270"/>
      <c r="O72" s="270"/>
      <c r="P72" s="270"/>
    </row>
    <row r="73" spans="1:16">
      <c r="A73" s="299">
        <v>65</v>
      </c>
      <c r="B73" s="271">
        <v>261400</v>
      </c>
      <c r="C73" s="271">
        <f t="shared" si="2"/>
        <v>10456</v>
      </c>
      <c r="D73" s="508">
        <v>3700</v>
      </c>
      <c r="E73" s="273">
        <v>316500</v>
      </c>
      <c r="F73" s="271">
        <f t="shared" si="3"/>
        <v>12660</v>
      </c>
      <c r="G73" s="511">
        <v>4800</v>
      </c>
      <c r="H73" s="273">
        <v>412300</v>
      </c>
      <c r="I73" s="523">
        <v>6900</v>
      </c>
      <c r="J73" s="280"/>
      <c r="K73" s="318"/>
      <c r="L73" s="299">
        <v>65</v>
      </c>
      <c r="M73" s="284"/>
      <c r="N73" s="270"/>
      <c r="O73" s="270"/>
      <c r="P73" s="270"/>
    </row>
    <row r="74" spans="1:16">
      <c r="A74" s="298">
        <v>66</v>
      </c>
      <c r="B74" s="267">
        <v>263000</v>
      </c>
      <c r="C74" s="267">
        <f t="shared" si="2"/>
        <v>10520</v>
      </c>
      <c r="D74" s="503">
        <v>3700</v>
      </c>
      <c r="E74" s="269">
        <v>318700</v>
      </c>
      <c r="F74" s="267">
        <f t="shared" si="3"/>
        <v>12748</v>
      </c>
      <c r="G74" s="503">
        <v>4800</v>
      </c>
      <c r="H74" s="269">
        <v>413500</v>
      </c>
      <c r="I74" s="522">
        <v>6900</v>
      </c>
      <c r="J74" s="280"/>
      <c r="K74" s="318"/>
      <c r="L74" s="298">
        <v>66</v>
      </c>
      <c r="M74" s="284"/>
      <c r="N74" s="270"/>
      <c r="O74" s="270"/>
      <c r="P74" s="270"/>
    </row>
    <row r="75" spans="1:16">
      <c r="A75" s="298">
        <v>67</v>
      </c>
      <c r="B75" s="267">
        <v>264600</v>
      </c>
      <c r="C75" s="267">
        <f t="shared" si="2"/>
        <v>10584</v>
      </c>
      <c r="D75" s="503">
        <v>3700</v>
      </c>
      <c r="E75" s="269">
        <v>320900</v>
      </c>
      <c r="F75" s="267">
        <f t="shared" si="3"/>
        <v>12836</v>
      </c>
      <c r="G75" s="503">
        <v>4800</v>
      </c>
      <c r="H75" s="269">
        <v>414700</v>
      </c>
      <c r="I75" s="522">
        <v>6900</v>
      </c>
      <c r="J75" s="280"/>
      <c r="K75" s="318"/>
      <c r="L75" s="298">
        <v>67</v>
      </c>
      <c r="M75" s="284"/>
      <c r="N75" s="270"/>
      <c r="O75" s="270"/>
      <c r="P75" s="270"/>
    </row>
    <row r="76" spans="1:16">
      <c r="A76" s="298">
        <v>68</v>
      </c>
      <c r="B76" s="267">
        <v>266100</v>
      </c>
      <c r="C76" s="267">
        <f t="shared" si="2"/>
        <v>10644</v>
      </c>
      <c r="D76" s="509">
        <v>3700</v>
      </c>
      <c r="E76" s="269">
        <v>323100</v>
      </c>
      <c r="F76" s="267">
        <f t="shared" si="3"/>
        <v>12924</v>
      </c>
      <c r="G76" s="509">
        <v>4800</v>
      </c>
      <c r="H76" s="269">
        <v>415900</v>
      </c>
      <c r="I76" s="524">
        <v>6900</v>
      </c>
      <c r="J76" s="280"/>
      <c r="K76" s="318"/>
      <c r="L76" s="298">
        <v>68</v>
      </c>
      <c r="M76" s="284"/>
      <c r="N76" s="270"/>
      <c r="O76" s="270"/>
      <c r="P76" s="270"/>
    </row>
    <row r="77" spans="1:16">
      <c r="A77" s="299">
        <v>69</v>
      </c>
      <c r="B77" s="271">
        <v>267800</v>
      </c>
      <c r="C77" s="271">
        <f t="shared" si="2"/>
        <v>10712</v>
      </c>
      <c r="D77" s="508">
        <v>3800</v>
      </c>
      <c r="E77" s="273">
        <v>325400</v>
      </c>
      <c r="F77" s="271">
        <f t="shared" si="3"/>
        <v>13016</v>
      </c>
      <c r="G77" s="511">
        <v>4900</v>
      </c>
      <c r="H77" s="273">
        <v>417000</v>
      </c>
      <c r="I77" s="523">
        <v>7000</v>
      </c>
      <c r="J77" s="280"/>
      <c r="K77" s="318"/>
      <c r="L77" s="299">
        <v>69</v>
      </c>
      <c r="M77" s="284"/>
      <c r="N77" s="270"/>
      <c r="O77" s="270"/>
      <c r="P77" s="270"/>
    </row>
    <row r="78" spans="1:16">
      <c r="A78" s="298">
        <v>70</v>
      </c>
      <c r="B78" s="267">
        <v>269300</v>
      </c>
      <c r="C78" s="267">
        <f t="shared" si="2"/>
        <v>10772</v>
      </c>
      <c r="D78" s="503">
        <v>3800</v>
      </c>
      <c r="E78" s="269">
        <v>327600</v>
      </c>
      <c r="F78" s="267">
        <f t="shared" si="3"/>
        <v>13104</v>
      </c>
      <c r="G78" s="503">
        <v>4900</v>
      </c>
      <c r="H78" s="269">
        <v>418200</v>
      </c>
      <c r="I78" s="522">
        <v>7000</v>
      </c>
      <c r="J78" s="280"/>
      <c r="K78" s="318"/>
      <c r="L78" s="298">
        <v>70</v>
      </c>
      <c r="M78" s="284"/>
      <c r="N78" s="270"/>
      <c r="O78" s="270"/>
      <c r="P78" s="270"/>
    </row>
    <row r="79" spans="1:16">
      <c r="A79" s="298">
        <v>71</v>
      </c>
      <c r="B79" s="267">
        <v>270800</v>
      </c>
      <c r="C79" s="267">
        <f t="shared" si="2"/>
        <v>10832</v>
      </c>
      <c r="D79" s="503">
        <v>3800</v>
      </c>
      <c r="E79" s="269">
        <v>329800</v>
      </c>
      <c r="F79" s="267">
        <f t="shared" si="3"/>
        <v>13192</v>
      </c>
      <c r="G79" s="503">
        <v>4900</v>
      </c>
      <c r="H79" s="269">
        <v>419400</v>
      </c>
      <c r="I79" s="522">
        <v>7000</v>
      </c>
      <c r="J79" s="280"/>
      <c r="K79" s="318"/>
      <c r="L79" s="298">
        <v>71</v>
      </c>
      <c r="M79" s="284"/>
      <c r="N79" s="270"/>
      <c r="O79" s="270"/>
      <c r="P79" s="270"/>
    </row>
    <row r="80" spans="1:16">
      <c r="A80" s="298">
        <v>72</v>
      </c>
      <c r="B80" s="267">
        <v>272300</v>
      </c>
      <c r="C80" s="267">
        <f t="shared" si="2"/>
        <v>10892</v>
      </c>
      <c r="D80" s="509">
        <v>3800</v>
      </c>
      <c r="E80" s="269">
        <v>331900</v>
      </c>
      <c r="F80" s="267">
        <f t="shared" si="3"/>
        <v>13276</v>
      </c>
      <c r="G80" s="509">
        <v>4900</v>
      </c>
      <c r="H80" s="269">
        <v>420600</v>
      </c>
      <c r="I80" s="524">
        <v>7000</v>
      </c>
      <c r="J80" s="280"/>
      <c r="K80" s="318"/>
      <c r="L80" s="298">
        <v>72</v>
      </c>
      <c r="M80" s="284"/>
      <c r="N80" s="270"/>
      <c r="O80" s="270"/>
      <c r="P80" s="270"/>
    </row>
    <row r="81" spans="1:16">
      <c r="A81" s="299">
        <v>73</v>
      </c>
      <c r="B81" s="271">
        <v>273600</v>
      </c>
      <c r="C81" s="271">
        <f t="shared" si="2"/>
        <v>10944</v>
      </c>
      <c r="D81" s="508">
        <v>3900</v>
      </c>
      <c r="E81" s="273">
        <v>334100</v>
      </c>
      <c r="F81" s="271">
        <f t="shared" si="3"/>
        <v>13364</v>
      </c>
      <c r="G81" s="511">
        <v>5100</v>
      </c>
      <c r="H81" s="273">
        <v>421600</v>
      </c>
      <c r="I81" s="523">
        <v>7100</v>
      </c>
      <c r="J81" s="280"/>
      <c r="K81" s="318"/>
      <c r="L81" s="299">
        <v>73</v>
      </c>
      <c r="M81" s="284"/>
      <c r="N81" s="270"/>
      <c r="O81" s="270"/>
      <c r="P81" s="270"/>
    </row>
    <row r="82" spans="1:16">
      <c r="A82" s="298">
        <v>74</v>
      </c>
      <c r="B82" s="267">
        <v>274900</v>
      </c>
      <c r="C82" s="267">
        <f t="shared" si="2"/>
        <v>10996</v>
      </c>
      <c r="D82" s="503">
        <v>3900</v>
      </c>
      <c r="E82" s="269">
        <v>336300</v>
      </c>
      <c r="F82" s="267">
        <f t="shared" si="3"/>
        <v>13452</v>
      </c>
      <c r="G82" s="503">
        <v>5100</v>
      </c>
      <c r="H82" s="269">
        <v>422400</v>
      </c>
      <c r="I82" s="522">
        <v>7100</v>
      </c>
      <c r="J82" s="280"/>
      <c r="K82" s="318"/>
      <c r="L82" s="298">
        <v>74</v>
      </c>
      <c r="M82" s="284"/>
      <c r="N82" s="270"/>
      <c r="O82" s="270"/>
      <c r="P82" s="270"/>
    </row>
    <row r="83" spans="1:16">
      <c r="A83" s="298">
        <v>75</v>
      </c>
      <c r="B83" s="267">
        <v>276200</v>
      </c>
      <c r="C83" s="267">
        <f t="shared" si="2"/>
        <v>11048</v>
      </c>
      <c r="D83" s="503">
        <v>3900</v>
      </c>
      <c r="E83" s="269">
        <v>338500</v>
      </c>
      <c r="F83" s="267">
        <f t="shared" si="3"/>
        <v>13540</v>
      </c>
      <c r="G83" s="503">
        <v>5100</v>
      </c>
      <c r="H83" s="269">
        <v>423200</v>
      </c>
      <c r="I83" s="522">
        <v>7100</v>
      </c>
      <c r="J83" s="280"/>
      <c r="K83" s="318"/>
      <c r="L83" s="298">
        <v>75</v>
      </c>
      <c r="M83" s="284"/>
      <c r="N83" s="270"/>
      <c r="O83" s="270"/>
      <c r="P83" s="270"/>
    </row>
    <row r="84" spans="1:16">
      <c r="A84" s="298">
        <v>76</v>
      </c>
      <c r="B84" s="267">
        <v>277500</v>
      </c>
      <c r="C84" s="267">
        <f t="shared" si="2"/>
        <v>11100</v>
      </c>
      <c r="D84" s="509">
        <v>3900</v>
      </c>
      <c r="E84" s="269">
        <v>340700</v>
      </c>
      <c r="F84" s="267">
        <f t="shared" si="3"/>
        <v>13628</v>
      </c>
      <c r="G84" s="509">
        <v>5100</v>
      </c>
      <c r="H84" s="269">
        <v>424000</v>
      </c>
      <c r="I84" s="524">
        <v>7100</v>
      </c>
      <c r="J84" s="280"/>
      <c r="K84" s="318"/>
      <c r="L84" s="298">
        <v>76</v>
      </c>
      <c r="M84" s="284"/>
      <c r="N84" s="270"/>
      <c r="O84" s="270"/>
      <c r="P84" s="270"/>
    </row>
    <row r="85" spans="1:16">
      <c r="A85" s="299">
        <v>77</v>
      </c>
      <c r="B85" s="271">
        <v>278900</v>
      </c>
      <c r="C85" s="271">
        <f t="shared" si="2"/>
        <v>11156</v>
      </c>
      <c r="D85" s="508">
        <v>4000</v>
      </c>
      <c r="E85" s="273">
        <v>342700</v>
      </c>
      <c r="F85" s="271">
        <f t="shared" si="3"/>
        <v>13708</v>
      </c>
      <c r="G85" s="511">
        <v>5300</v>
      </c>
      <c r="H85" s="273">
        <v>424900</v>
      </c>
      <c r="I85" s="523">
        <v>7200</v>
      </c>
      <c r="J85" s="280"/>
      <c r="K85" s="318"/>
      <c r="L85" s="299">
        <v>77</v>
      </c>
      <c r="M85" s="284"/>
      <c r="N85" s="270"/>
      <c r="O85" s="270"/>
      <c r="P85" s="270"/>
    </row>
    <row r="86" spans="1:16">
      <c r="A86" s="298">
        <v>78</v>
      </c>
      <c r="B86" s="267">
        <v>280100</v>
      </c>
      <c r="C86" s="267">
        <f t="shared" si="2"/>
        <v>11204</v>
      </c>
      <c r="D86" s="503">
        <v>4000</v>
      </c>
      <c r="E86" s="269">
        <v>344600</v>
      </c>
      <c r="F86" s="267">
        <f t="shared" si="3"/>
        <v>13784</v>
      </c>
      <c r="G86" s="503">
        <v>5300</v>
      </c>
      <c r="H86" s="269">
        <v>425700</v>
      </c>
      <c r="I86" s="522">
        <v>7200</v>
      </c>
      <c r="J86" s="280"/>
      <c r="K86" s="318"/>
      <c r="L86" s="298">
        <v>78</v>
      </c>
      <c r="M86" s="284"/>
      <c r="N86" s="270"/>
      <c r="O86" s="270"/>
      <c r="P86" s="270"/>
    </row>
    <row r="87" spans="1:16">
      <c r="A87" s="298">
        <v>79</v>
      </c>
      <c r="B87" s="267">
        <v>281300</v>
      </c>
      <c r="C87" s="267">
        <f t="shared" si="2"/>
        <v>11252</v>
      </c>
      <c r="D87" s="503">
        <v>4000</v>
      </c>
      <c r="E87" s="269">
        <v>346500</v>
      </c>
      <c r="F87" s="267">
        <f t="shared" si="3"/>
        <v>13860</v>
      </c>
      <c r="G87" s="503">
        <v>5300</v>
      </c>
      <c r="H87" s="269">
        <v>426500</v>
      </c>
      <c r="I87" s="522">
        <v>7200</v>
      </c>
      <c r="J87" s="280"/>
      <c r="K87" s="318"/>
      <c r="L87" s="298">
        <v>79</v>
      </c>
      <c r="M87" s="284"/>
      <c r="N87" s="270"/>
      <c r="O87" s="270"/>
      <c r="P87" s="270"/>
    </row>
    <row r="88" spans="1:16">
      <c r="A88" s="298">
        <v>80</v>
      </c>
      <c r="B88" s="267">
        <v>282500</v>
      </c>
      <c r="C88" s="267">
        <f t="shared" si="2"/>
        <v>11300</v>
      </c>
      <c r="D88" s="509">
        <v>4000</v>
      </c>
      <c r="E88" s="269">
        <v>348400</v>
      </c>
      <c r="F88" s="267">
        <f t="shared" si="3"/>
        <v>13936</v>
      </c>
      <c r="G88" s="509">
        <v>5300</v>
      </c>
      <c r="H88" s="269">
        <v>427300</v>
      </c>
      <c r="I88" s="524">
        <v>7200</v>
      </c>
      <c r="J88" s="280"/>
      <c r="K88" s="318"/>
      <c r="L88" s="298">
        <v>80</v>
      </c>
      <c r="M88" s="284"/>
      <c r="N88" s="270"/>
      <c r="O88" s="270"/>
      <c r="P88" s="270"/>
    </row>
    <row r="89" spans="1:16">
      <c r="A89" s="299">
        <v>81</v>
      </c>
      <c r="B89" s="271">
        <v>283800</v>
      </c>
      <c r="C89" s="271">
        <f t="shared" si="2"/>
        <v>11352</v>
      </c>
      <c r="D89" s="508">
        <v>4100</v>
      </c>
      <c r="E89" s="273">
        <v>350200</v>
      </c>
      <c r="F89" s="271">
        <f t="shared" si="3"/>
        <v>14008</v>
      </c>
      <c r="G89" s="511">
        <v>5400</v>
      </c>
      <c r="H89" s="273">
        <v>428100</v>
      </c>
      <c r="I89" s="523">
        <v>7300</v>
      </c>
      <c r="J89" s="280"/>
      <c r="K89" s="318"/>
      <c r="L89" s="299">
        <v>81</v>
      </c>
      <c r="M89" s="284"/>
      <c r="N89" s="270"/>
      <c r="O89" s="270"/>
      <c r="P89" s="270"/>
    </row>
    <row r="90" spans="1:16">
      <c r="A90" s="298">
        <v>82</v>
      </c>
      <c r="B90" s="267">
        <v>285000</v>
      </c>
      <c r="C90" s="267">
        <f t="shared" si="2"/>
        <v>11400</v>
      </c>
      <c r="D90" s="503">
        <v>4100</v>
      </c>
      <c r="E90" s="269">
        <v>352000</v>
      </c>
      <c r="F90" s="267">
        <f t="shared" si="3"/>
        <v>14080</v>
      </c>
      <c r="G90" s="503">
        <v>5400</v>
      </c>
      <c r="H90" s="269">
        <v>428800</v>
      </c>
      <c r="I90" s="522">
        <v>7300</v>
      </c>
      <c r="J90" s="280"/>
      <c r="K90" s="318"/>
      <c r="L90" s="298">
        <v>82</v>
      </c>
      <c r="M90" s="284"/>
      <c r="N90" s="270"/>
      <c r="O90" s="270"/>
      <c r="P90" s="270"/>
    </row>
    <row r="91" spans="1:16">
      <c r="A91" s="298">
        <v>83</v>
      </c>
      <c r="B91" s="267">
        <v>286200</v>
      </c>
      <c r="C91" s="267">
        <f t="shared" si="2"/>
        <v>11448</v>
      </c>
      <c r="D91" s="503">
        <v>4100</v>
      </c>
      <c r="E91" s="269">
        <v>353800</v>
      </c>
      <c r="F91" s="267">
        <f t="shared" si="3"/>
        <v>14152</v>
      </c>
      <c r="G91" s="503">
        <v>5400</v>
      </c>
      <c r="H91" s="269">
        <v>429500</v>
      </c>
      <c r="I91" s="522">
        <v>7300</v>
      </c>
      <c r="J91" s="280"/>
      <c r="K91" s="318"/>
      <c r="L91" s="298">
        <v>83</v>
      </c>
      <c r="M91" s="284"/>
      <c r="N91" s="270"/>
      <c r="O91" s="270"/>
      <c r="P91" s="270"/>
    </row>
    <row r="92" spans="1:16">
      <c r="A92" s="298">
        <v>84</v>
      </c>
      <c r="B92" s="267">
        <v>287400</v>
      </c>
      <c r="C92" s="267">
        <f t="shared" si="2"/>
        <v>11496</v>
      </c>
      <c r="D92" s="509">
        <v>4100</v>
      </c>
      <c r="E92" s="269">
        <v>355600</v>
      </c>
      <c r="F92" s="267">
        <f t="shared" si="3"/>
        <v>14224</v>
      </c>
      <c r="G92" s="509">
        <v>5400</v>
      </c>
      <c r="H92" s="269">
        <v>430200</v>
      </c>
      <c r="I92" s="524">
        <v>7300</v>
      </c>
      <c r="J92" s="280"/>
      <c r="K92" s="318"/>
      <c r="L92" s="298">
        <v>84</v>
      </c>
      <c r="M92" s="284"/>
      <c r="N92" s="270"/>
      <c r="O92" s="270"/>
      <c r="P92" s="270"/>
    </row>
    <row r="93" spans="1:16">
      <c r="A93" s="299">
        <v>85</v>
      </c>
      <c r="B93" s="271">
        <v>288500</v>
      </c>
      <c r="C93" s="271">
        <f t="shared" si="2"/>
        <v>11540</v>
      </c>
      <c r="D93" s="508">
        <v>4100</v>
      </c>
      <c r="E93" s="492">
        <v>357100</v>
      </c>
      <c r="F93" s="271">
        <f t="shared" si="3"/>
        <v>14284</v>
      </c>
      <c r="G93" s="511">
        <v>5500</v>
      </c>
      <c r="H93" s="273">
        <v>430900</v>
      </c>
      <c r="I93" s="523">
        <v>7400</v>
      </c>
      <c r="J93" s="280"/>
      <c r="K93" s="318"/>
      <c r="L93" s="299">
        <v>85</v>
      </c>
      <c r="M93" s="284"/>
      <c r="N93" s="270"/>
      <c r="O93" s="270"/>
      <c r="P93" s="270"/>
    </row>
    <row r="94" spans="1:16">
      <c r="A94" s="298">
        <v>86</v>
      </c>
      <c r="B94" s="267">
        <v>289500</v>
      </c>
      <c r="C94" s="267">
        <f t="shared" si="2"/>
        <v>11580</v>
      </c>
      <c r="D94" s="503">
        <v>4100</v>
      </c>
      <c r="E94" s="269">
        <v>358800</v>
      </c>
      <c r="F94" s="267">
        <f t="shared" si="3"/>
        <v>14352</v>
      </c>
      <c r="G94" s="503">
        <v>5500</v>
      </c>
      <c r="H94" s="269">
        <v>431600</v>
      </c>
      <c r="I94" s="522">
        <v>7400</v>
      </c>
      <c r="J94" s="280"/>
      <c r="K94" s="318"/>
      <c r="L94" s="298">
        <v>86</v>
      </c>
      <c r="M94" s="284"/>
      <c r="N94" s="270"/>
      <c r="O94" s="270"/>
      <c r="P94" s="270"/>
    </row>
    <row r="95" spans="1:16">
      <c r="A95" s="298">
        <v>87</v>
      </c>
      <c r="B95" s="267">
        <v>290500</v>
      </c>
      <c r="C95" s="267">
        <f t="shared" si="2"/>
        <v>11620</v>
      </c>
      <c r="D95" s="503">
        <v>4100</v>
      </c>
      <c r="E95" s="269">
        <v>360500</v>
      </c>
      <c r="F95" s="267">
        <f t="shared" si="3"/>
        <v>14420</v>
      </c>
      <c r="G95" s="503">
        <v>5500</v>
      </c>
      <c r="H95" s="269">
        <v>432300</v>
      </c>
      <c r="I95" s="522">
        <v>7400</v>
      </c>
      <c r="J95" s="280"/>
      <c r="K95" s="318"/>
      <c r="L95" s="298">
        <v>87</v>
      </c>
      <c r="M95" s="284"/>
      <c r="N95" s="270"/>
      <c r="O95" s="270"/>
      <c r="P95" s="270"/>
    </row>
    <row r="96" spans="1:16">
      <c r="A96" s="298">
        <v>88</v>
      </c>
      <c r="B96" s="267">
        <v>291500</v>
      </c>
      <c r="C96" s="267">
        <f t="shared" si="2"/>
        <v>11660</v>
      </c>
      <c r="D96" s="509">
        <v>4100</v>
      </c>
      <c r="E96" s="269">
        <v>362100</v>
      </c>
      <c r="F96" s="267">
        <f t="shared" si="3"/>
        <v>14484</v>
      </c>
      <c r="G96" s="509">
        <v>5500</v>
      </c>
      <c r="H96" s="269">
        <v>433000</v>
      </c>
      <c r="I96" s="524">
        <v>7400</v>
      </c>
      <c r="J96" s="280"/>
      <c r="K96" s="318"/>
      <c r="L96" s="298">
        <v>88</v>
      </c>
      <c r="M96" s="284"/>
      <c r="N96" s="270"/>
      <c r="O96" s="270"/>
      <c r="P96" s="270"/>
    </row>
    <row r="97" spans="1:16">
      <c r="A97" s="299">
        <v>89</v>
      </c>
      <c r="B97" s="271">
        <v>292600</v>
      </c>
      <c r="C97" s="271">
        <f t="shared" si="2"/>
        <v>11704</v>
      </c>
      <c r="D97" s="508">
        <v>4200</v>
      </c>
      <c r="E97" s="273">
        <v>363800</v>
      </c>
      <c r="F97" s="271">
        <f t="shared" si="3"/>
        <v>14552</v>
      </c>
      <c r="G97" s="511">
        <v>5600</v>
      </c>
      <c r="H97" s="273">
        <v>433700</v>
      </c>
      <c r="I97" s="523">
        <v>7500</v>
      </c>
      <c r="J97" s="280"/>
      <c r="K97" s="318"/>
      <c r="L97" s="299">
        <v>89</v>
      </c>
      <c r="M97" s="284"/>
      <c r="N97" s="270"/>
      <c r="O97" s="270"/>
      <c r="P97" s="270"/>
    </row>
    <row r="98" spans="1:16">
      <c r="A98" s="298">
        <v>90</v>
      </c>
      <c r="B98" s="267">
        <v>293500</v>
      </c>
      <c r="C98" s="267">
        <f t="shared" si="2"/>
        <v>11740</v>
      </c>
      <c r="D98" s="503">
        <v>4200</v>
      </c>
      <c r="E98" s="269">
        <v>365100</v>
      </c>
      <c r="F98" s="267">
        <f t="shared" si="3"/>
        <v>14604</v>
      </c>
      <c r="G98" s="503">
        <v>5600</v>
      </c>
      <c r="H98" s="269">
        <v>434400</v>
      </c>
      <c r="I98" s="522">
        <v>7500</v>
      </c>
      <c r="J98" s="280"/>
      <c r="K98" s="318"/>
      <c r="L98" s="298">
        <v>90</v>
      </c>
      <c r="M98" s="284"/>
      <c r="N98" s="270"/>
      <c r="O98" s="270"/>
      <c r="P98" s="270"/>
    </row>
    <row r="99" spans="1:16">
      <c r="A99" s="298">
        <v>91</v>
      </c>
      <c r="B99" s="267">
        <v>294400</v>
      </c>
      <c r="C99" s="267">
        <f t="shared" si="2"/>
        <v>11776</v>
      </c>
      <c r="D99" s="503">
        <v>4200</v>
      </c>
      <c r="E99" s="269">
        <v>366500</v>
      </c>
      <c r="F99" s="267">
        <f t="shared" si="3"/>
        <v>14660</v>
      </c>
      <c r="G99" s="503">
        <v>5600</v>
      </c>
      <c r="H99" s="269">
        <v>435100</v>
      </c>
      <c r="I99" s="522">
        <v>7500</v>
      </c>
      <c r="J99" s="280"/>
      <c r="K99" s="318"/>
      <c r="L99" s="298">
        <v>91</v>
      </c>
      <c r="M99" s="284"/>
      <c r="N99" s="270"/>
      <c r="O99" s="270"/>
      <c r="P99" s="270"/>
    </row>
    <row r="100" spans="1:16">
      <c r="A100" s="300">
        <v>92</v>
      </c>
      <c r="B100" s="274">
        <v>295300</v>
      </c>
      <c r="C100" s="274">
        <f t="shared" si="2"/>
        <v>11812</v>
      </c>
      <c r="D100" s="509">
        <v>4200</v>
      </c>
      <c r="E100" s="276">
        <v>367900</v>
      </c>
      <c r="F100" s="274">
        <f t="shared" si="3"/>
        <v>14716</v>
      </c>
      <c r="G100" s="509">
        <v>5600</v>
      </c>
      <c r="H100" s="276">
        <v>435800</v>
      </c>
      <c r="I100" s="524">
        <v>7500</v>
      </c>
      <c r="J100" s="280"/>
      <c r="K100" s="318"/>
      <c r="L100" s="300">
        <v>92</v>
      </c>
      <c r="M100" s="284"/>
      <c r="N100" s="270"/>
      <c r="O100" s="270"/>
      <c r="P100" s="270"/>
    </row>
    <row r="101" spans="1:16">
      <c r="A101" s="298">
        <v>93</v>
      </c>
      <c r="B101" s="491">
        <v>295800</v>
      </c>
      <c r="C101" s="267">
        <f t="shared" si="2"/>
        <v>11832</v>
      </c>
      <c r="D101" s="507">
        <v>4300</v>
      </c>
      <c r="E101" s="269">
        <v>369400</v>
      </c>
      <c r="F101" s="267">
        <f t="shared" si="3"/>
        <v>14776</v>
      </c>
      <c r="G101" s="503">
        <v>5800</v>
      </c>
      <c r="H101" s="269">
        <v>436300</v>
      </c>
      <c r="I101" s="522">
        <v>7500</v>
      </c>
      <c r="J101" s="280"/>
      <c r="K101" s="318"/>
      <c r="L101" s="298">
        <v>93</v>
      </c>
      <c r="M101" s="284"/>
      <c r="N101" s="270"/>
      <c r="O101" s="270"/>
      <c r="P101" s="270"/>
    </row>
    <row r="102" spans="1:16">
      <c r="A102" s="298">
        <v>94</v>
      </c>
      <c r="B102" s="267">
        <v>296600</v>
      </c>
      <c r="C102" s="267">
        <f t="shared" si="2"/>
        <v>11864</v>
      </c>
      <c r="D102" s="507">
        <v>4300</v>
      </c>
      <c r="E102" s="269">
        <v>370700</v>
      </c>
      <c r="F102" s="267">
        <f t="shared" si="3"/>
        <v>14828</v>
      </c>
      <c r="G102" s="503">
        <v>5800</v>
      </c>
      <c r="H102" s="269"/>
      <c r="I102" s="522"/>
      <c r="J102" s="280"/>
      <c r="K102" s="318"/>
      <c r="L102" s="298">
        <v>94</v>
      </c>
      <c r="M102" s="284"/>
      <c r="N102" s="270"/>
      <c r="O102" s="270"/>
      <c r="P102" s="270"/>
    </row>
    <row r="103" spans="1:16">
      <c r="A103" s="298">
        <v>95</v>
      </c>
      <c r="B103" s="267">
        <v>297400</v>
      </c>
      <c r="C103" s="267">
        <f t="shared" si="2"/>
        <v>11896</v>
      </c>
      <c r="D103" s="507">
        <v>4300</v>
      </c>
      <c r="E103" s="269">
        <v>372000</v>
      </c>
      <c r="F103" s="267">
        <f t="shared" si="3"/>
        <v>14880</v>
      </c>
      <c r="G103" s="503">
        <v>5800</v>
      </c>
      <c r="H103" s="269"/>
      <c r="I103" s="522"/>
      <c r="J103" s="280"/>
      <c r="K103" s="318"/>
      <c r="L103" s="298">
        <v>95</v>
      </c>
      <c r="M103" s="284"/>
      <c r="N103" s="270"/>
      <c r="O103" s="270"/>
      <c r="P103" s="270"/>
    </row>
    <row r="104" spans="1:16" ht="12.75" thickBot="1">
      <c r="A104" s="298">
        <v>96</v>
      </c>
      <c r="B104" s="267">
        <v>298200</v>
      </c>
      <c r="C104" s="267">
        <f t="shared" si="2"/>
        <v>11928</v>
      </c>
      <c r="D104" s="507">
        <v>4300</v>
      </c>
      <c r="E104" s="269">
        <v>373300</v>
      </c>
      <c r="F104" s="267">
        <f t="shared" si="3"/>
        <v>14932</v>
      </c>
      <c r="G104" s="522">
        <v>5800</v>
      </c>
      <c r="H104" s="278"/>
      <c r="I104" s="525"/>
      <c r="J104" s="280"/>
      <c r="K104" s="318"/>
      <c r="L104" s="298">
        <v>96</v>
      </c>
      <c r="M104" s="284"/>
      <c r="N104" s="270"/>
      <c r="O104" s="270"/>
      <c r="P104" s="270"/>
    </row>
    <row r="105" spans="1:16">
      <c r="A105" s="299">
        <v>97</v>
      </c>
      <c r="B105" s="271">
        <v>299100</v>
      </c>
      <c r="C105" s="271">
        <f t="shared" si="2"/>
        <v>11964</v>
      </c>
      <c r="D105" s="508">
        <v>4400</v>
      </c>
      <c r="E105" s="273">
        <v>374700</v>
      </c>
      <c r="F105" s="271">
        <f t="shared" si="3"/>
        <v>14988</v>
      </c>
      <c r="G105" s="523">
        <v>5900</v>
      </c>
      <c r="H105" s="280"/>
      <c r="I105" s="318"/>
      <c r="J105" s="280"/>
      <c r="K105" s="318"/>
      <c r="L105" s="299">
        <v>97</v>
      </c>
      <c r="M105" s="284"/>
      <c r="N105" s="270"/>
      <c r="O105" s="270"/>
      <c r="P105" s="270"/>
    </row>
    <row r="106" spans="1:16">
      <c r="A106" s="298">
        <v>98</v>
      </c>
      <c r="B106" s="267">
        <v>299900</v>
      </c>
      <c r="C106" s="267">
        <f t="shared" si="2"/>
        <v>11996</v>
      </c>
      <c r="D106" s="503">
        <v>4400</v>
      </c>
      <c r="E106" s="269">
        <v>375800</v>
      </c>
      <c r="F106" s="267">
        <f t="shared" si="3"/>
        <v>15032</v>
      </c>
      <c r="G106" s="522">
        <v>5900</v>
      </c>
      <c r="H106" s="280"/>
      <c r="I106" s="318"/>
      <c r="J106" s="280"/>
      <c r="K106" s="318"/>
      <c r="L106" s="298">
        <v>98</v>
      </c>
      <c r="M106" s="284"/>
      <c r="N106" s="270"/>
      <c r="O106" s="270"/>
      <c r="P106" s="270"/>
    </row>
    <row r="107" spans="1:16">
      <c r="A107" s="298">
        <v>99</v>
      </c>
      <c r="B107" s="267">
        <v>300700</v>
      </c>
      <c r="C107" s="267">
        <f t="shared" si="2"/>
        <v>12028</v>
      </c>
      <c r="D107" s="503">
        <v>4400</v>
      </c>
      <c r="E107" s="269">
        <v>376900</v>
      </c>
      <c r="F107" s="267">
        <f t="shared" si="3"/>
        <v>15076</v>
      </c>
      <c r="G107" s="522">
        <v>5900</v>
      </c>
      <c r="H107" s="280"/>
      <c r="I107" s="318"/>
      <c r="J107" s="280"/>
      <c r="K107" s="318"/>
      <c r="L107" s="298">
        <v>99</v>
      </c>
      <c r="M107" s="284"/>
      <c r="N107" s="270"/>
      <c r="O107" s="270"/>
      <c r="P107" s="270"/>
    </row>
    <row r="108" spans="1:16">
      <c r="A108" s="300">
        <v>100</v>
      </c>
      <c r="B108" s="274">
        <v>301500</v>
      </c>
      <c r="C108" s="274">
        <f t="shared" si="2"/>
        <v>12060</v>
      </c>
      <c r="D108" s="509">
        <v>4400</v>
      </c>
      <c r="E108" s="276">
        <v>378000</v>
      </c>
      <c r="F108" s="274">
        <f t="shared" si="3"/>
        <v>15120</v>
      </c>
      <c r="G108" s="524">
        <v>5900</v>
      </c>
      <c r="H108" s="280"/>
      <c r="I108" s="318"/>
      <c r="J108" s="280"/>
      <c r="K108" s="318"/>
      <c r="L108" s="300">
        <v>100</v>
      </c>
      <c r="M108" s="284"/>
      <c r="N108" s="270"/>
      <c r="O108" s="270"/>
      <c r="P108" s="270"/>
    </row>
    <row r="109" spans="1:16">
      <c r="A109" s="299">
        <v>101</v>
      </c>
      <c r="B109" s="271">
        <v>302400</v>
      </c>
      <c r="C109" s="271">
        <f t="shared" si="2"/>
        <v>12096</v>
      </c>
      <c r="D109" s="508">
        <v>4400</v>
      </c>
      <c r="E109" s="273">
        <v>379200</v>
      </c>
      <c r="F109" s="271">
        <f t="shared" si="3"/>
        <v>15168</v>
      </c>
      <c r="G109" s="523">
        <v>6100</v>
      </c>
      <c r="H109" s="280"/>
      <c r="I109" s="318"/>
      <c r="J109" s="280"/>
      <c r="K109" s="318"/>
      <c r="L109" s="299">
        <v>101</v>
      </c>
      <c r="M109" s="284"/>
      <c r="N109" s="270"/>
      <c r="O109" s="270"/>
      <c r="P109" s="270"/>
    </row>
    <row r="110" spans="1:16">
      <c r="A110" s="298">
        <v>102</v>
      </c>
      <c r="B110" s="267">
        <v>302900</v>
      </c>
      <c r="C110" s="267">
        <f t="shared" si="2"/>
        <v>12116</v>
      </c>
      <c r="D110" s="503">
        <v>4400</v>
      </c>
      <c r="E110" s="269">
        <v>380300</v>
      </c>
      <c r="F110" s="267">
        <f t="shared" si="3"/>
        <v>15212</v>
      </c>
      <c r="G110" s="522">
        <v>6100</v>
      </c>
      <c r="H110" s="280"/>
      <c r="I110" s="318"/>
      <c r="J110" s="280"/>
      <c r="K110" s="318"/>
      <c r="L110" s="298">
        <v>102</v>
      </c>
      <c r="M110" s="284"/>
      <c r="N110" s="270"/>
      <c r="O110" s="270"/>
      <c r="P110" s="270"/>
    </row>
    <row r="111" spans="1:16">
      <c r="A111" s="298">
        <v>103</v>
      </c>
      <c r="B111" s="267">
        <v>303400</v>
      </c>
      <c r="C111" s="267">
        <f t="shared" si="2"/>
        <v>12136</v>
      </c>
      <c r="D111" s="503">
        <v>4400</v>
      </c>
      <c r="E111" s="269">
        <v>381400</v>
      </c>
      <c r="F111" s="267">
        <f t="shared" si="3"/>
        <v>15256</v>
      </c>
      <c r="G111" s="522">
        <v>6100</v>
      </c>
      <c r="H111" s="280"/>
      <c r="I111" s="318"/>
      <c r="J111" s="280"/>
      <c r="K111" s="318"/>
      <c r="L111" s="298">
        <v>103</v>
      </c>
      <c r="M111" s="284"/>
      <c r="N111" s="270"/>
      <c r="O111" s="270"/>
      <c r="P111" s="270"/>
    </row>
    <row r="112" spans="1:16">
      <c r="A112" s="300">
        <v>104</v>
      </c>
      <c r="B112" s="274">
        <v>303900</v>
      </c>
      <c r="C112" s="274">
        <f t="shared" si="2"/>
        <v>12156</v>
      </c>
      <c r="D112" s="509">
        <v>4400</v>
      </c>
      <c r="E112" s="276">
        <v>382500</v>
      </c>
      <c r="F112" s="274">
        <f t="shared" si="3"/>
        <v>15300</v>
      </c>
      <c r="G112" s="524">
        <v>6100</v>
      </c>
      <c r="H112" s="280"/>
      <c r="I112" s="318"/>
      <c r="J112" s="280"/>
      <c r="K112" s="318"/>
      <c r="L112" s="300">
        <v>104</v>
      </c>
      <c r="M112" s="284"/>
      <c r="N112" s="270"/>
      <c r="O112" s="270"/>
      <c r="P112" s="270"/>
    </row>
    <row r="113" spans="1:16">
      <c r="A113" s="298">
        <v>105</v>
      </c>
      <c r="B113" s="267">
        <v>304400</v>
      </c>
      <c r="C113" s="267">
        <f t="shared" si="2"/>
        <v>12176</v>
      </c>
      <c r="D113" s="507">
        <v>4500</v>
      </c>
      <c r="E113" s="269">
        <v>383500</v>
      </c>
      <c r="F113" s="267">
        <f t="shared" si="3"/>
        <v>15340</v>
      </c>
      <c r="G113" s="522">
        <v>6200</v>
      </c>
      <c r="H113" s="280"/>
      <c r="I113" s="318"/>
      <c r="J113" s="280"/>
      <c r="K113" s="318"/>
      <c r="L113" s="298">
        <v>105</v>
      </c>
      <c r="M113" s="284"/>
      <c r="N113" s="270"/>
      <c r="O113" s="270"/>
      <c r="P113" s="270"/>
    </row>
    <row r="114" spans="1:16">
      <c r="A114" s="298">
        <v>106</v>
      </c>
      <c r="B114" s="267">
        <v>304800</v>
      </c>
      <c r="C114" s="267">
        <f t="shared" si="2"/>
        <v>12192</v>
      </c>
      <c r="D114" s="507">
        <v>4500</v>
      </c>
      <c r="E114" s="269">
        <v>384500</v>
      </c>
      <c r="F114" s="267">
        <f t="shared" si="3"/>
        <v>15380</v>
      </c>
      <c r="G114" s="522">
        <v>6200</v>
      </c>
      <c r="H114" s="280"/>
      <c r="I114" s="318"/>
      <c r="J114" s="280"/>
      <c r="K114" s="318"/>
      <c r="L114" s="298">
        <v>106</v>
      </c>
      <c r="M114" s="284"/>
      <c r="N114" s="270"/>
      <c r="O114" s="270"/>
      <c r="P114" s="270"/>
    </row>
    <row r="115" spans="1:16">
      <c r="A115" s="298">
        <v>107</v>
      </c>
      <c r="B115" s="267">
        <v>305200</v>
      </c>
      <c r="C115" s="267">
        <f t="shared" si="2"/>
        <v>12208</v>
      </c>
      <c r="D115" s="507">
        <v>4500</v>
      </c>
      <c r="E115" s="269">
        <v>385400</v>
      </c>
      <c r="F115" s="267">
        <f t="shared" si="3"/>
        <v>15416</v>
      </c>
      <c r="G115" s="522">
        <v>6200</v>
      </c>
      <c r="H115" s="280"/>
      <c r="I115" s="318"/>
      <c r="J115" s="280"/>
      <c r="K115" s="318"/>
      <c r="L115" s="298">
        <v>107</v>
      </c>
      <c r="M115" s="284"/>
      <c r="N115" s="270"/>
      <c r="O115" s="270"/>
      <c r="P115" s="270"/>
    </row>
    <row r="116" spans="1:16" ht="12.75" thickBot="1">
      <c r="A116" s="298">
        <v>108</v>
      </c>
      <c r="B116" s="267">
        <v>305600</v>
      </c>
      <c r="C116" s="267">
        <f t="shared" si="2"/>
        <v>12224</v>
      </c>
      <c r="D116" s="507">
        <v>4500</v>
      </c>
      <c r="E116" s="269">
        <v>386400</v>
      </c>
      <c r="F116" s="267">
        <f t="shared" si="3"/>
        <v>15456</v>
      </c>
      <c r="G116" s="525">
        <v>6200</v>
      </c>
      <c r="H116" s="280"/>
      <c r="I116" s="318"/>
      <c r="J116" s="280"/>
      <c r="K116" s="318"/>
      <c r="L116" s="298">
        <v>108</v>
      </c>
      <c r="M116" s="284"/>
      <c r="N116" s="270"/>
      <c r="O116" s="270"/>
      <c r="P116" s="270"/>
    </row>
    <row r="117" spans="1:16" ht="12.75" thickBot="1">
      <c r="A117" s="288"/>
      <c r="B117" s="281"/>
      <c r="C117" s="281"/>
      <c r="D117" s="510"/>
      <c r="E117" s="281"/>
      <c r="F117" s="281"/>
      <c r="G117" s="510"/>
      <c r="H117" s="280"/>
      <c r="I117" s="318"/>
      <c r="J117" s="280"/>
      <c r="K117" s="318"/>
      <c r="L117" s="288"/>
      <c r="M117" s="284"/>
      <c r="N117" s="270"/>
      <c r="O117" s="270"/>
      <c r="P117" s="270"/>
    </row>
    <row r="118" spans="1:16" ht="12.75" thickBot="1">
      <c r="A118" s="459" t="s">
        <v>297</v>
      </c>
      <c r="B118" s="302"/>
      <c r="C118" s="303" t="s">
        <v>341</v>
      </c>
      <c r="D118" s="505"/>
      <c r="E118" s="302"/>
      <c r="F118" s="303" t="s">
        <v>338</v>
      </c>
      <c r="G118" s="520"/>
      <c r="H118" s="800" t="s">
        <v>339</v>
      </c>
      <c r="I118" s="801"/>
      <c r="J118" s="800" t="s">
        <v>340</v>
      </c>
      <c r="K118" s="801"/>
      <c r="L118" s="293"/>
    </row>
    <row r="119" spans="1:16">
      <c r="A119" s="304" t="s">
        <v>298</v>
      </c>
      <c r="B119" s="305" t="s">
        <v>299</v>
      </c>
      <c r="C119" s="305" t="s">
        <v>300</v>
      </c>
      <c r="D119" s="506" t="s">
        <v>301</v>
      </c>
      <c r="E119" s="296" t="s">
        <v>299</v>
      </c>
      <c r="F119" s="305" t="s">
        <v>300</v>
      </c>
      <c r="G119" s="521" t="s">
        <v>301</v>
      </c>
      <c r="H119" s="308" t="s">
        <v>299</v>
      </c>
      <c r="I119" s="534" t="s">
        <v>301</v>
      </c>
      <c r="J119" s="309" t="s">
        <v>299</v>
      </c>
      <c r="K119" s="532" t="s">
        <v>301</v>
      </c>
      <c r="L119" s="304" t="s">
        <v>298</v>
      </c>
      <c r="M119" s="284"/>
      <c r="N119" s="270"/>
      <c r="O119" s="270"/>
      <c r="P119" s="270"/>
    </row>
    <row r="120" spans="1:16">
      <c r="A120" s="298">
        <v>109</v>
      </c>
      <c r="B120" s="267">
        <v>305800</v>
      </c>
      <c r="C120" s="267">
        <f t="shared" ref="C120:C136" si="4">B120*0.04</f>
        <v>12232</v>
      </c>
      <c r="D120" s="507">
        <v>4500</v>
      </c>
      <c r="E120" s="269">
        <v>387300</v>
      </c>
      <c r="F120" s="267">
        <f t="shared" ref="F120:F160" si="5">E120*0.04</f>
        <v>15492</v>
      </c>
      <c r="G120" s="523">
        <v>6300</v>
      </c>
      <c r="H120" s="280"/>
      <c r="I120" s="318"/>
      <c r="J120" s="280"/>
      <c r="K120" s="318"/>
      <c r="L120" s="298">
        <v>109</v>
      </c>
      <c r="M120" s="284"/>
      <c r="N120" s="270"/>
      <c r="O120" s="270"/>
      <c r="P120" s="270"/>
    </row>
    <row r="121" spans="1:16">
      <c r="A121" s="298">
        <v>110</v>
      </c>
      <c r="B121" s="267">
        <v>306200</v>
      </c>
      <c r="C121" s="267">
        <f t="shared" si="4"/>
        <v>12248</v>
      </c>
      <c r="D121" s="507">
        <v>4500</v>
      </c>
      <c r="E121" s="269">
        <v>388300</v>
      </c>
      <c r="F121" s="267">
        <f t="shared" si="5"/>
        <v>15532</v>
      </c>
      <c r="G121" s="522">
        <v>6300</v>
      </c>
      <c r="H121" s="280"/>
      <c r="I121" s="318"/>
      <c r="J121" s="280"/>
      <c r="K121" s="318"/>
      <c r="L121" s="298">
        <v>110</v>
      </c>
      <c r="M121" s="284"/>
      <c r="N121" s="270"/>
      <c r="O121" s="270"/>
      <c r="P121" s="270"/>
    </row>
    <row r="122" spans="1:16">
      <c r="A122" s="298">
        <v>111</v>
      </c>
      <c r="B122" s="267">
        <v>306600</v>
      </c>
      <c r="C122" s="267">
        <f t="shared" si="4"/>
        <v>12264</v>
      </c>
      <c r="D122" s="507">
        <v>4500</v>
      </c>
      <c r="E122" s="269">
        <v>389300</v>
      </c>
      <c r="F122" s="267">
        <f t="shared" si="5"/>
        <v>15572</v>
      </c>
      <c r="G122" s="522">
        <v>6300</v>
      </c>
      <c r="H122" s="280"/>
      <c r="I122" s="318"/>
      <c r="J122" s="280"/>
      <c r="K122" s="318"/>
      <c r="L122" s="298">
        <v>111</v>
      </c>
      <c r="M122" s="284"/>
      <c r="N122" s="270"/>
      <c r="O122" s="270"/>
      <c r="P122" s="270"/>
    </row>
    <row r="123" spans="1:16">
      <c r="A123" s="298">
        <v>112</v>
      </c>
      <c r="B123" s="267">
        <v>307000</v>
      </c>
      <c r="C123" s="267">
        <f t="shared" si="4"/>
        <v>12280</v>
      </c>
      <c r="D123" s="507">
        <v>4500</v>
      </c>
      <c r="E123" s="269">
        <v>390300</v>
      </c>
      <c r="F123" s="267">
        <f t="shared" si="5"/>
        <v>15612</v>
      </c>
      <c r="G123" s="522">
        <v>6300</v>
      </c>
      <c r="H123" s="280"/>
      <c r="I123" s="318"/>
      <c r="J123" s="280"/>
      <c r="K123" s="318"/>
      <c r="L123" s="298">
        <v>112</v>
      </c>
      <c r="M123" s="284"/>
      <c r="N123" s="270"/>
      <c r="O123" s="270"/>
      <c r="P123" s="270"/>
    </row>
    <row r="124" spans="1:16">
      <c r="A124" s="299">
        <v>113</v>
      </c>
      <c r="B124" s="271">
        <v>307200</v>
      </c>
      <c r="C124" s="271">
        <f t="shared" si="4"/>
        <v>12288</v>
      </c>
      <c r="D124" s="508">
        <v>4600</v>
      </c>
      <c r="E124" s="273">
        <v>391100</v>
      </c>
      <c r="F124" s="271">
        <f t="shared" si="5"/>
        <v>15644</v>
      </c>
      <c r="G124" s="523">
        <v>6400</v>
      </c>
      <c r="H124" s="280"/>
      <c r="I124" s="318"/>
      <c r="J124" s="280"/>
      <c r="K124" s="318"/>
      <c r="L124" s="299">
        <v>113</v>
      </c>
      <c r="M124" s="284"/>
      <c r="N124" s="270"/>
      <c r="O124" s="270"/>
      <c r="P124" s="270"/>
    </row>
    <row r="125" spans="1:16">
      <c r="A125" s="298">
        <v>114</v>
      </c>
      <c r="B125" s="267">
        <v>307500</v>
      </c>
      <c r="C125" s="267">
        <f t="shared" si="4"/>
        <v>12300</v>
      </c>
      <c r="D125" s="503">
        <v>4600</v>
      </c>
      <c r="E125" s="269">
        <v>392000</v>
      </c>
      <c r="F125" s="267">
        <f t="shared" si="5"/>
        <v>15680</v>
      </c>
      <c r="G125" s="522">
        <v>6400</v>
      </c>
      <c r="H125" s="280"/>
      <c r="I125" s="318"/>
      <c r="J125" s="280"/>
      <c r="K125" s="318"/>
      <c r="L125" s="298">
        <v>114</v>
      </c>
      <c r="M125" s="284"/>
      <c r="N125" s="270"/>
      <c r="O125" s="270"/>
      <c r="P125" s="270"/>
    </row>
    <row r="126" spans="1:16">
      <c r="A126" s="298">
        <v>115</v>
      </c>
      <c r="B126" s="267">
        <v>307800</v>
      </c>
      <c r="C126" s="267">
        <f t="shared" si="4"/>
        <v>12312</v>
      </c>
      <c r="D126" s="503">
        <v>4600</v>
      </c>
      <c r="E126" s="269">
        <v>392900</v>
      </c>
      <c r="F126" s="267">
        <f t="shared" si="5"/>
        <v>15716</v>
      </c>
      <c r="G126" s="522">
        <v>6400</v>
      </c>
      <c r="H126" s="280"/>
      <c r="I126" s="318"/>
      <c r="J126" s="280"/>
      <c r="K126" s="318"/>
      <c r="L126" s="298">
        <v>115</v>
      </c>
      <c r="M126" s="284"/>
      <c r="N126" s="270"/>
      <c r="O126" s="270"/>
      <c r="P126" s="270"/>
    </row>
    <row r="127" spans="1:16">
      <c r="A127" s="300">
        <v>116</v>
      </c>
      <c r="B127" s="274">
        <v>308100</v>
      </c>
      <c r="C127" s="274">
        <f t="shared" si="4"/>
        <v>12324</v>
      </c>
      <c r="D127" s="509">
        <v>4600</v>
      </c>
      <c r="E127" s="276">
        <v>393800</v>
      </c>
      <c r="F127" s="274">
        <f t="shared" si="5"/>
        <v>15752</v>
      </c>
      <c r="G127" s="524">
        <v>6400</v>
      </c>
      <c r="H127" s="280"/>
      <c r="I127" s="318"/>
      <c r="J127" s="280"/>
      <c r="K127" s="318"/>
      <c r="L127" s="300">
        <v>116</v>
      </c>
      <c r="M127" s="284"/>
      <c r="N127" s="270"/>
      <c r="O127" s="270"/>
      <c r="P127" s="270"/>
    </row>
    <row r="128" spans="1:16">
      <c r="A128" s="298">
        <v>117</v>
      </c>
      <c r="B128" s="267">
        <v>308400</v>
      </c>
      <c r="C128" s="267">
        <f t="shared" si="4"/>
        <v>12336</v>
      </c>
      <c r="D128" s="507">
        <v>4700</v>
      </c>
      <c r="E128" s="269">
        <v>394800</v>
      </c>
      <c r="F128" s="267">
        <f t="shared" si="5"/>
        <v>15792</v>
      </c>
      <c r="G128" s="522">
        <v>6500</v>
      </c>
      <c r="H128" s="280"/>
      <c r="I128" s="318"/>
      <c r="J128" s="280"/>
      <c r="K128" s="318"/>
      <c r="L128" s="298">
        <v>117</v>
      </c>
      <c r="M128" s="284"/>
      <c r="N128" s="270"/>
      <c r="O128" s="270"/>
      <c r="P128" s="270"/>
    </row>
    <row r="129" spans="1:16">
      <c r="A129" s="298">
        <v>118</v>
      </c>
      <c r="B129" s="267">
        <v>308700</v>
      </c>
      <c r="C129" s="267">
        <f t="shared" si="4"/>
        <v>12348</v>
      </c>
      <c r="D129" s="507">
        <v>4700</v>
      </c>
      <c r="E129" s="269">
        <v>395600</v>
      </c>
      <c r="F129" s="267">
        <f t="shared" si="5"/>
        <v>15824</v>
      </c>
      <c r="G129" s="522">
        <v>6500</v>
      </c>
      <c r="H129" s="280"/>
      <c r="I129" s="318"/>
      <c r="J129" s="280"/>
      <c r="K129" s="318"/>
      <c r="L129" s="298">
        <v>118</v>
      </c>
      <c r="M129" s="284"/>
      <c r="N129" s="270"/>
      <c r="O129" s="270"/>
      <c r="P129" s="270"/>
    </row>
    <row r="130" spans="1:16">
      <c r="A130" s="298">
        <v>119</v>
      </c>
      <c r="B130" s="267">
        <v>309000</v>
      </c>
      <c r="C130" s="267">
        <f t="shared" si="4"/>
        <v>12360</v>
      </c>
      <c r="D130" s="507">
        <v>4700</v>
      </c>
      <c r="E130" s="269">
        <v>396400</v>
      </c>
      <c r="F130" s="267">
        <f t="shared" si="5"/>
        <v>15856</v>
      </c>
      <c r="G130" s="522">
        <v>6500</v>
      </c>
      <c r="H130" s="280"/>
      <c r="I130" s="318"/>
      <c r="J130" s="280"/>
      <c r="K130" s="318"/>
      <c r="L130" s="298">
        <v>119</v>
      </c>
      <c r="M130" s="284"/>
      <c r="N130" s="270"/>
      <c r="O130" s="270"/>
      <c r="P130" s="270"/>
    </row>
    <row r="131" spans="1:16">
      <c r="A131" s="298">
        <v>120</v>
      </c>
      <c r="B131" s="267">
        <v>309300</v>
      </c>
      <c r="C131" s="267">
        <f t="shared" si="4"/>
        <v>12372</v>
      </c>
      <c r="D131" s="507">
        <v>4700</v>
      </c>
      <c r="E131" s="269">
        <v>397200</v>
      </c>
      <c r="F131" s="267">
        <f t="shared" si="5"/>
        <v>15888</v>
      </c>
      <c r="G131" s="522">
        <v>6500</v>
      </c>
      <c r="H131" s="280"/>
      <c r="I131" s="318"/>
      <c r="J131" s="280"/>
      <c r="K131" s="318"/>
      <c r="L131" s="298">
        <v>120</v>
      </c>
      <c r="M131" s="284"/>
      <c r="N131" s="270"/>
      <c r="O131" s="270"/>
      <c r="P131" s="270"/>
    </row>
    <row r="132" spans="1:16">
      <c r="A132" s="299">
        <v>121</v>
      </c>
      <c r="B132" s="271">
        <v>309500</v>
      </c>
      <c r="C132" s="271">
        <f t="shared" si="4"/>
        <v>12380</v>
      </c>
      <c r="D132" s="511">
        <v>4700</v>
      </c>
      <c r="E132" s="273">
        <v>397900</v>
      </c>
      <c r="F132" s="271">
        <f t="shared" si="5"/>
        <v>15916</v>
      </c>
      <c r="G132" s="523">
        <v>6600</v>
      </c>
      <c r="H132" s="280"/>
      <c r="I132" s="318"/>
      <c r="J132" s="280"/>
      <c r="K132" s="318"/>
      <c r="L132" s="299">
        <v>121</v>
      </c>
      <c r="M132" s="284"/>
      <c r="N132" s="270"/>
      <c r="O132" s="270"/>
      <c r="P132" s="270"/>
    </row>
    <row r="133" spans="1:16">
      <c r="A133" s="298">
        <v>122</v>
      </c>
      <c r="B133" s="267">
        <v>309800</v>
      </c>
      <c r="C133" s="267">
        <f t="shared" si="4"/>
        <v>12392</v>
      </c>
      <c r="D133" s="503">
        <v>4700</v>
      </c>
      <c r="E133" s="269">
        <v>398700</v>
      </c>
      <c r="F133" s="267">
        <f t="shared" si="5"/>
        <v>15948</v>
      </c>
      <c r="G133" s="522">
        <v>6600</v>
      </c>
      <c r="H133" s="280"/>
      <c r="I133" s="318"/>
      <c r="J133" s="280"/>
      <c r="K133" s="318"/>
      <c r="L133" s="298">
        <v>122</v>
      </c>
      <c r="M133" s="284"/>
      <c r="N133" s="270"/>
      <c r="O133" s="270"/>
      <c r="P133" s="270"/>
    </row>
    <row r="134" spans="1:16">
      <c r="A134" s="298">
        <v>123</v>
      </c>
      <c r="B134" s="267">
        <v>310100</v>
      </c>
      <c r="C134" s="267">
        <f t="shared" si="4"/>
        <v>12404</v>
      </c>
      <c r="D134" s="503">
        <v>4700</v>
      </c>
      <c r="E134" s="269">
        <v>399500</v>
      </c>
      <c r="F134" s="267">
        <f t="shared" si="5"/>
        <v>15980</v>
      </c>
      <c r="G134" s="522">
        <v>6600</v>
      </c>
      <c r="H134" s="280"/>
      <c r="I134" s="318"/>
      <c r="J134" s="280"/>
      <c r="K134" s="318"/>
      <c r="L134" s="298">
        <v>123</v>
      </c>
      <c r="M134" s="284"/>
      <c r="N134" s="270"/>
      <c r="O134" s="270"/>
      <c r="P134" s="270"/>
    </row>
    <row r="135" spans="1:16">
      <c r="A135" s="300">
        <v>124</v>
      </c>
      <c r="B135" s="274">
        <v>310400</v>
      </c>
      <c r="C135" s="274">
        <f t="shared" si="4"/>
        <v>12416</v>
      </c>
      <c r="D135" s="509">
        <v>4700</v>
      </c>
      <c r="E135" s="276">
        <v>400300</v>
      </c>
      <c r="F135" s="274">
        <f t="shared" si="5"/>
        <v>16012</v>
      </c>
      <c r="G135" s="524">
        <v>6600</v>
      </c>
      <c r="H135" s="280"/>
      <c r="I135" s="318"/>
      <c r="J135" s="280"/>
      <c r="K135" s="318"/>
      <c r="L135" s="300">
        <v>124</v>
      </c>
      <c r="M135" s="284"/>
      <c r="N135" s="270"/>
      <c r="O135" s="270"/>
      <c r="P135" s="270"/>
    </row>
    <row r="136" spans="1:16">
      <c r="A136" s="298">
        <v>125</v>
      </c>
      <c r="B136" s="267">
        <v>310600</v>
      </c>
      <c r="C136" s="267">
        <f t="shared" si="4"/>
        <v>12424</v>
      </c>
      <c r="D136" s="507">
        <v>4800</v>
      </c>
      <c r="E136" s="269">
        <v>401000</v>
      </c>
      <c r="F136" s="267">
        <f t="shared" si="5"/>
        <v>16040</v>
      </c>
      <c r="G136" s="522">
        <v>6700</v>
      </c>
      <c r="H136" s="280"/>
      <c r="I136" s="318"/>
      <c r="J136" s="280"/>
      <c r="K136" s="318"/>
      <c r="L136" s="298">
        <v>125</v>
      </c>
      <c r="M136" s="284"/>
      <c r="N136" s="270"/>
      <c r="O136" s="270"/>
      <c r="P136" s="270"/>
    </row>
    <row r="137" spans="1:16">
      <c r="A137" s="298">
        <v>126</v>
      </c>
      <c r="B137" s="267"/>
      <c r="C137" s="267"/>
      <c r="D137" s="507"/>
      <c r="E137" s="269">
        <v>401700</v>
      </c>
      <c r="F137" s="267">
        <f t="shared" si="5"/>
        <v>16068</v>
      </c>
      <c r="G137" s="522">
        <v>6700</v>
      </c>
      <c r="H137" s="280"/>
      <c r="I137" s="318"/>
      <c r="J137" s="280"/>
      <c r="K137" s="318"/>
      <c r="L137" s="298">
        <v>126</v>
      </c>
      <c r="M137" s="284"/>
      <c r="N137" s="270"/>
      <c r="O137" s="270"/>
      <c r="P137" s="270"/>
    </row>
    <row r="138" spans="1:16">
      <c r="A138" s="298">
        <v>127</v>
      </c>
      <c r="B138" s="267"/>
      <c r="C138" s="267"/>
      <c r="D138" s="507"/>
      <c r="E138" s="269">
        <v>402400</v>
      </c>
      <c r="F138" s="267">
        <f t="shared" si="5"/>
        <v>16096</v>
      </c>
      <c r="G138" s="522">
        <v>6700</v>
      </c>
      <c r="H138" s="280"/>
      <c r="I138" s="318"/>
      <c r="J138" s="280"/>
      <c r="K138" s="318"/>
      <c r="L138" s="298">
        <v>127</v>
      </c>
      <c r="M138" s="284"/>
      <c r="N138" s="270"/>
      <c r="O138" s="270"/>
      <c r="P138" s="270"/>
    </row>
    <row r="139" spans="1:16">
      <c r="A139" s="298">
        <v>128</v>
      </c>
      <c r="B139" s="267"/>
      <c r="C139" s="267"/>
      <c r="D139" s="507"/>
      <c r="E139" s="269">
        <v>403100</v>
      </c>
      <c r="F139" s="267">
        <f t="shared" si="5"/>
        <v>16124</v>
      </c>
      <c r="G139" s="522">
        <v>6700</v>
      </c>
      <c r="H139" s="280"/>
      <c r="I139" s="318"/>
      <c r="J139" s="280"/>
      <c r="K139" s="318"/>
      <c r="L139" s="298">
        <v>128</v>
      </c>
      <c r="M139" s="284"/>
      <c r="N139" s="270"/>
      <c r="O139" s="270"/>
      <c r="P139" s="270"/>
    </row>
    <row r="140" spans="1:16">
      <c r="A140" s="299">
        <v>129</v>
      </c>
      <c r="B140" s="271"/>
      <c r="C140" s="271"/>
      <c r="D140" s="508"/>
      <c r="E140" s="273">
        <v>403900</v>
      </c>
      <c r="F140" s="271">
        <f t="shared" si="5"/>
        <v>16156</v>
      </c>
      <c r="G140" s="523">
        <v>6800</v>
      </c>
      <c r="H140" s="280"/>
      <c r="I140" s="318"/>
      <c r="J140" s="280"/>
      <c r="K140" s="318"/>
      <c r="L140" s="299">
        <v>129</v>
      </c>
      <c r="M140" s="284"/>
      <c r="N140" s="270"/>
      <c r="O140" s="270"/>
      <c r="P140" s="270"/>
    </row>
    <row r="141" spans="1:16">
      <c r="A141" s="298">
        <v>130</v>
      </c>
      <c r="B141" s="267"/>
      <c r="C141" s="267"/>
      <c r="D141" s="507"/>
      <c r="E141" s="269">
        <v>404600</v>
      </c>
      <c r="F141" s="267">
        <f t="shared" si="5"/>
        <v>16184</v>
      </c>
      <c r="G141" s="522">
        <v>6800</v>
      </c>
      <c r="H141" s="280"/>
      <c r="I141" s="318"/>
      <c r="J141" s="280"/>
      <c r="K141" s="318"/>
      <c r="L141" s="298">
        <v>130</v>
      </c>
      <c r="M141" s="284"/>
      <c r="N141" s="270"/>
      <c r="O141" s="270"/>
      <c r="P141" s="270"/>
    </row>
    <row r="142" spans="1:16">
      <c r="A142" s="298">
        <v>131</v>
      </c>
      <c r="B142" s="267"/>
      <c r="C142" s="267"/>
      <c r="D142" s="507"/>
      <c r="E142" s="269">
        <v>405300</v>
      </c>
      <c r="F142" s="267">
        <f t="shared" si="5"/>
        <v>16212</v>
      </c>
      <c r="G142" s="522">
        <v>6800</v>
      </c>
      <c r="H142" s="280"/>
      <c r="I142" s="318"/>
      <c r="J142" s="280"/>
      <c r="K142" s="318"/>
      <c r="L142" s="298">
        <v>131</v>
      </c>
      <c r="M142" s="284"/>
      <c r="N142" s="270"/>
      <c r="O142" s="270"/>
      <c r="P142" s="270"/>
    </row>
    <row r="143" spans="1:16">
      <c r="A143" s="300">
        <v>132</v>
      </c>
      <c r="B143" s="274"/>
      <c r="C143" s="274"/>
      <c r="D143" s="512"/>
      <c r="E143" s="276">
        <v>406000</v>
      </c>
      <c r="F143" s="274">
        <f t="shared" si="5"/>
        <v>16240</v>
      </c>
      <c r="G143" s="524">
        <v>6800</v>
      </c>
      <c r="H143" s="280"/>
      <c r="I143" s="318"/>
      <c r="J143" s="280"/>
      <c r="K143" s="318"/>
      <c r="L143" s="300">
        <v>132</v>
      </c>
      <c r="M143" s="284"/>
      <c r="N143" s="270"/>
      <c r="O143" s="270"/>
      <c r="P143" s="270"/>
    </row>
    <row r="144" spans="1:16">
      <c r="A144" s="298">
        <v>133</v>
      </c>
      <c r="B144" s="267"/>
      <c r="C144" s="267"/>
      <c r="D144" s="507"/>
      <c r="E144" s="269">
        <v>406500</v>
      </c>
      <c r="F144" s="267">
        <f t="shared" si="5"/>
        <v>16260</v>
      </c>
      <c r="G144" s="522">
        <v>6900</v>
      </c>
      <c r="H144" s="280"/>
      <c r="I144" s="318"/>
      <c r="J144" s="280"/>
      <c r="K144" s="318"/>
      <c r="L144" s="298">
        <v>133</v>
      </c>
      <c r="M144" s="284"/>
      <c r="N144" s="270"/>
      <c r="O144" s="270"/>
      <c r="P144" s="270"/>
    </row>
    <row r="145" spans="1:16">
      <c r="A145" s="298">
        <v>134</v>
      </c>
      <c r="B145" s="267"/>
      <c r="C145" s="267"/>
      <c r="D145" s="507"/>
      <c r="E145" s="269">
        <v>407100</v>
      </c>
      <c r="F145" s="267">
        <f t="shared" si="5"/>
        <v>16284</v>
      </c>
      <c r="G145" s="522">
        <v>6900</v>
      </c>
      <c r="H145" s="280"/>
      <c r="I145" s="318"/>
      <c r="J145" s="280"/>
      <c r="K145" s="318"/>
      <c r="L145" s="298">
        <v>134</v>
      </c>
      <c r="M145" s="284"/>
      <c r="N145" s="270"/>
      <c r="O145" s="270"/>
      <c r="P145" s="270"/>
    </row>
    <row r="146" spans="1:16">
      <c r="A146" s="298">
        <v>135</v>
      </c>
      <c r="B146" s="267"/>
      <c r="C146" s="267"/>
      <c r="D146" s="507"/>
      <c r="E146" s="269">
        <v>407700</v>
      </c>
      <c r="F146" s="267">
        <f t="shared" si="5"/>
        <v>16308</v>
      </c>
      <c r="G146" s="522">
        <v>6900</v>
      </c>
      <c r="H146" s="280"/>
      <c r="I146" s="318"/>
      <c r="J146" s="280"/>
      <c r="K146" s="318"/>
      <c r="L146" s="298">
        <v>135</v>
      </c>
      <c r="M146" s="284"/>
      <c r="N146" s="270"/>
      <c r="O146" s="270"/>
      <c r="P146" s="270"/>
    </row>
    <row r="147" spans="1:16">
      <c r="A147" s="298">
        <v>136</v>
      </c>
      <c r="B147" s="267"/>
      <c r="C147" s="267"/>
      <c r="D147" s="507"/>
      <c r="E147" s="269">
        <v>408300</v>
      </c>
      <c r="F147" s="267">
        <f t="shared" si="5"/>
        <v>16332</v>
      </c>
      <c r="G147" s="522">
        <v>6900</v>
      </c>
      <c r="H147" s="280"/>
      <c r="I147" s="318"/>
      <c r="J147" s="280"/>
      <c r="K147" s="318"/>
      <c r="L147" s="298">
        <v>136</v>
      </c>
      <c r="M147" s="284"/>
      <c r="N147" s="270"/>
      <c r="O147" s="270"/>
      <c r="P147" s="270"/>
    </row>
    <row r="148" spans="1:16">
      <c r="A148" s="299">
        <v>137</v>
      </c>
      <c r="B148" s="271"/>
      <c r="C148" s="271"/>
      <c r="D148" s="508"/>
      <c r="E148" s="273">
        <v>408700</v>
      </c>
      <c r="F148" s="271">
        <f t="shared" si="5"/>
        <v>16348</v>
      </c>
      <c r="G148" s="523">
        <v>6900</v>
      </c>
      <c r="H148" s="280"/>
      <c r="I148" s="318"/>
      <c r="J148" s="280"/>
      <c r="K148" s="318"/>
      <c r="L148" s="299">
        <v>137</v>
      </c>
      <c r="M148" s="284"/>
      <c r="N148" s="270"/>
      <c r="O148" s="270"/>
      <c r="P148" s="270"/>
    </row>
    <row r="149" spans="1:16">
      <c r="A149" s="298">
        <v>138</v>
      </c>
      <c r="B149" s="267"/>
      <c r="C149" s="267"/>
      <c r="D149" s="507"/>
      <c r="E149" s="269">
        <v>409300</v>
      </c>
      <c r="F149" s="267">
        <f t="shared" si="5"/>
        <v>16372</v>
      </c>
      <c r="G149" s="522">
        <v>6900</v>
      </c>
      <c r="H149" s="280"/>
      <c r="I149" s="318"/>
      <c r="J149" s="280"/>
      <c r="K149" s="318"/>
      <c r="L149" s="298">
        <v>138</v>
      </c>
      <c r="M149" s="284"/>
      <c r="N149" s="270"/>
      <c r="O149" s="270"/>
      <c r="P149" s="270"/>
    </row>
    <row r="150" spans="1:16">
      <c r="A150" s="298">
        <v>139</v>
      </c>
      <c r="B150" s="267"/>
      <c r="C150" s="267"/>
      <c r="D150" s="507"/>
      <c r="E150" s="269">
        <v>409900</v>
      </c>
      <c r="F150" s="267">
        <f t="shared" si="5"/>
        <v>16396</v>
      </c>
      <c r="G150" s="522">
        <v>6900</v>
      </c>
      <c r="H150" s="280"/>
      <c r="I150" s="318"/>
      <c r="J150" s="280"/>
      <c r="K150" s="318"/>
      <c r="L150" s="298">
        <v>139</v>
      </c>
      <c r="M150" s="284"/>
      <c r="N150" s="270"/>
      <c r="O150" s="270"/>
      <c r="P150" s="270"/>
    </row>
    <row r="151" spans="1:16">
      <c r="A151" s="300">
        <v>140</v>
      </c>
      <c r="B151" s="274"/>
      <c r="C151" s="274"/>
      <c r="D151" s="512"/>
      <c r="E151" s="276">
        <v>410500</v>
      </c>
      <c r="F151" s="274">
        <f t="shared" si="5"/>
        <v>16420</v>
      </c>
      <c r="G151" s="524">
        <v>6900</v>
      </c>
      <c r="H151" s="280"/>
      <c r="I151" s="318"/>
      <c r="J151" s="280"/>
      <c r="K151" s="318"/>
      <c r="L151" s="300">
        <v>140</v>
      </c>
      <c r="M151" s="284"/>
      <c r="N151" s="270"/>
      <c r="O151" s="270"/>
      <c r="P151" s="270"/>
    </row>
    <row r="152" spans="1:16">
      <c r="A152" s="298">
        <v>141</v>
      </c>
      <c r="B152" s="267"/>
      <c r="C152" s="267"/>
      <c r="D152" s="507"/>
      <c r="E152" s="269">
        <v>410900</v>
      </c>
      <c r="F152" s="267">
        <f t="shared" si="5"/>
        <v>16436</v>
      </c>
      <c r="G152" s="522">
        <v>6900</v>
      </c>
      <c r="H152" s="280"/>
      <c r="I152" s="318"/>
      <c r="J152" s="280"/>
      <c r="K152" s="318"/>
      <c r="L152" s="298">
        <v>141</v>
      </c>
      <c r="M152" s="284"/>
      <c r="N152" s="270"/>
      <c r="O152" s="270"/>
      <c r="P152" s="270"/>
    </row>
    <row r="153" spans="1:16">
      <c r="A153" s="298">
        <v>142</v>
      </c>
      <c r="B153" s="267"/>
      <c r="C153" s="267"/>
      <c r="D153" s="507"/>
      <c r="E153" s="269">
        <v>411500</v>
      </c>
      <c r="F153" s="267">
        <f t="shared" si="5"/>
        <v>16460</v>
      </c>
      <c r="G153" s="522">
        <v>6900</v>
      </c>
      <c r="H153" s="280"/>
      <c r="I153" s="318"/>
      <c r="J153" s="280"/>
      <c r="K153" s="318"/>
      <c r="L153" s="298">
        <v>142</v>
      </c>
      <c r="M153" s="284"/>
      <c r="N153" s="270"/>
      <c r="O153" s="270"/>
      <c r="P153" s="270"/>
    </row>
    <row r="154" spans="1:16">
      <c r="A154" s="298">
        <v>143</v>
      </c>
      <c r="B154" s="267"/>
      <c r="C154" s="267"/>
      <c r="D154" s="507"/>
      <c r="E154" s="269">
        <v>412100</v>
      </c>
      <c r="F154" s="267">
        <f t="shared" si="5"/>
        <v>16484</v>
      </c>
      <c r="G154" s="522">
        <v>6900</v>
      </c>
      <c r="H154" s="280"/>
      <c r="I154" s="318"/>
      <c r="J154" s="280"/>
      <c r="K154" s="318"/>
      <c r="L154" s="298">
        <v>143</v>
      </c>
      <c r="M154" s="284"/>
      <c r="N154" s="270"/>
      <c r="O154" s="270"/>
      <c r="P154" s="270"/>
    </row>
    <row r="155" spans="1:16">
      <c r="A155" s="298">
        <v>144</v>
      </c>
      <c r="B155" s="267"/>
      <c r="C155" s="267"/>
      <c r="D155" s="507"/>
      <c r="E155" s="269">
        <v>412700</v>
      </c>
      <c r="F155" s="267">
        <f t="shared" si="5"/>
        <v>16508</v>
      </c>
      <c r="G155" s="522">
        <v>6900</v>
      </c>
      <c r="H155" s="280"/>
      <c r="I155" s="318"/>
      <c r="J155" s="280"/>
      <c r="K155" s="318"/>
      <c r="L155" s="298">
        <v>144</v>
      </c>
      <c r="M155" s="284"/>
      <c r="N155" s="270"/>
      <c r="O155" s="270"/>
      <c r="P155" s="270"/>
    </row>
    <row r="156" spans="1:16">
      <c r="A156" s="299">
        <v>145</v>
      </c>
      <c r="B156" s="271"/>
      <c r="C156" s="271"/>
      <c r="D156" s="508"/>
      <c r="E156" s="273">
        <v>413100</v>
      </c>
      <c r="F156" s="271">
        <f t="shared" si="5"/>
        <v>16524</v>
      </c>
      <c r="G156" s="523">
        <v>7000</v>
      </c>
      <c r="H156" s="280"/>
      <c r="I156" s="318"/>
      <c r="J156" s="280"/>
      <c r="K156" s="318"/>
      <c r="L156" s="299">
        <v>145</v>
      </c>
      <c r="M156" s="284"/>
      <c r="N156" s="270"/>
      <c r="O156" s="270"/>
      <c r="P156" s="270"/>
    </row>
    <row r="157" spans="1:16">
      <c r="A157" s="298">
        <v>146</v>
      </c>
      <c r="B157" s="267"/>
      <c r="C157" s="267"/>
      <c r="D157" s="507"/>
      <c r="E157" s="269">
        <v>413700</v>
      </c>
      <c r="F157" s="267">
        <f t="shared" si="5"/>
        <v>16548</v>
      </c>
      <c r="G157" s="522">
        <v>7000</v>
      </c>
      <c r="H157" s="280"/>
      <c r="I157" s="318"/>
      <c r="J157" s="280"/>
      <c r="K157" s="318"/>
      <c r="L157" s="298">
        <v>146</v>
      </c>
      <c r="M157" s="284"/>
      <c r="N157" s="270"/>
      <c r="O157" s="270"/>
      <c r="P157" s="270"/>
    </row>
    <row r="158" spans="1:16">
      <c r="A158" s="298">
        <v>147</v>
      </c>
      <c r="B158" s="267"/>
      <c r="C158" s="267"/>
      <c r="D158" s="507"/>
      <c r="E158" s="269">
        <v>414300</v>
      </c>
      <c r="F158" s="267">
        <f t="shared" si="5"/>
        <v>16572</v>
      </c>
      <c r="G158" s="522">
        <v>7000</v>
      </c>
      <c r="H158" s="280"/>
      <c r="I158" s="318"/>
      <c r="J158" s="280"/>
      <c r="K158" s="318"/>
      <c r="L158" s="298">
        <v>147</v>
      </c>
      <c r="M158" s="284"/>
      <c r="N158" s="270"/>
      <c r="O158" s="270"/>
      <c r="P158" s="270"/>
    </row>
    <row r="159" spans="1:16">
      <c r="A159" s="300">
        <v>148</v>
      </c>
      <c r="B159" s="274"/>
      <c r="C159" s="274"/>
      <c r="D159" s="512"/>
      <c r="E159" s="276">
        <v>414900</v>
      </c>
      <c r="F159" s="274">
        <f t="shared" si="5"/>
        <v>16596</v>
      </c>
      <c r="G159" s="524">
        <v>7000</v>
      </c>
      <c r="H159" s="280"/>
      <c r="I159" s="318"/>
      <c r="J159" s="280"/>
      <c r="K159" s="318"/>
      <c r="L159" s="300">
        <v>148</v>
      </c>
      <c r="M159" s="284"/>
      <c r="N159" s="270"/>
      <c r="O159" s="270"/>
      <c r="P159" s="270"/>
    </row>
    <row r="160" spans="1:16" ht="12.75" thickBot="1">
      <c r="A160" s="301">
        <v>149</v>
      </c>
      <c r="B160" s="277"/>
      <c r="C160" s="277"/>
      <c r="D160" s="513"/>
      <c r="E160" s="279">
        <v>415300</v>
      </c>
      <c r="F160" s="277">
        <f t="shared" si="5"/>
        <v>16612</v>
      </c>
      <c r="G160" s="526">
        <v>7100</v>
      </c>
      <c r="H160" s="280"/>
      <c r="I160" s="318"/>
      <c r="J160" s="280"/>
      <c r="K160" s="318"/>
      <c r="L160" s="301">
        <v>149</v>
      </c>
      <c r="M160" s="284"/>
      <c r="N160" s="270"/>
      <c r="O160" s="270"/>
      <c r="P160" s="270"/>
    </row>
    <row r="161" spans="1:16" ht="12.75" thickBot="1">
      <c r="A161" s="287"/>
      <c r="B161" s="280"/>
      <c r="C161" s="280"/>
      <c r="D161" s="318"/>
      <c r="E161" s="280"/>
      <c r="F161" s="280"/>
      <c r="G161" s="318"/>
      <c r="H161" s="280"/>
      <c r="I161" s="318"/>
      <c r="J161" s="280"/>
      <c r="K161" s="318"/>
      <c r="L161" s="287"/>
      <c r="M161" s="284"/>
      <c r="N161" s="270"/>
      <c r="O161" s="270"/>
      <c r="P161" s="270"/>
    </row>
    <row r="162" spans="1:16" ht="36.75" thickBot="1">
      <c r="A162" s="485" t="s">
        <v>302</v>
      </c>
      <c r="B162" s="793">
        <v>225800</v>
      </c>
      <c r="C162" s="794"/>
      <c r="D162" s="795"/>
      <c r="E162" s="793">
        <v>275200</v>
      </c>
      <c r="F162" s="794"/>
      <c r="G162" s="795"/>
      <c r="H162" s="796">
        <v>329800</v>
      </c>
      <c r="I162" s="794"/>
      <c r="J162" s="796">
        <v>412700</v>
      </c>
      <c r="K162" s="797"/>
      <c r="L162" s="307" t="s">
        <v>302</v>
      </c>
      <c r="M162" s="284"/>
      <c r="N162" s="270"/>
      <c r="O162" s="270"/>
      <c r="P162" s="270"/>
    </row>
    <row r="163" spans="1:16">
      <c r="A163" s="486" t="s">
        <v>679</v>
      </c>
      <c r="B163" s="484"/>
      <c r="C163" s="483"/>
      <c r="D163" s="514">
        <v>3200</v>
      </c>
      <c r="E163" s="482"/>
      <c r="F163" s="484"/>
      <c r="G163" s="527">
        <v>3800</v>
      </c>
      <c r="H163" s="482"/>
      <c r="I163" s="527">
        <v>5100</v>
      </c>
      <c r="J163" s="482"/>
      <c r="K163" s="527">
        <v>6400</v>
      </c>
      <c r="M163" s="284"/>
      <c r="N163" s="270"/>
      <c r="O163" s="270"/>
      <c r="P163" s="270"/>
    </row>
    <row r="164" spans="1:16">
      <c r="A164" s="285" t="s">
        <v>303</v>
      </c>
      <c r="B164" s="798" t="s">
        <v>304</v>
      </c>
      <c r="C164" s="798"/>
      <c r="D164" s="798"/>
      <c r="E164" s="798"/>
      <c r="F164" s="798"/>
      <c r="G164" s="798"/>
      <c r="H164" s="798"/>
      <c r="I164" s="798"/>
      <c r="J164" s="798"/>
      <c r="K164" s="798"/>
      <c r="M164" s="284"/>
      <c r="N164" s="270"/>
      <c r="O164" s="270"/>
      <c r="P164" s="270"/>
    </row>
    <row r="165" spans="1:16" ht="12" customHeight="1">
      <c r="B165" s="792" t="s">
        <v>699</v>
      </c>
      <c r="C165" s="792"/>
      <c r="D165" s="792"/>
      <c r="E165" s="792"/>
      <c r="F165" s="792"/>
      <c r="G165" s="792"/>
      <c r="H165" s="792"/>
      <c r="I165" s="792"/>
      <c r="J165" s="792"/>
      <c r="K165" s="792"/>
      <c r="M165" s="284"/>
      <c r="N165" s="270"/>
      <c r="O165" s="270"/>
      <c r="P165" s="270"/>
    </row>
    <row r="166" spans="1:16">
      <c r="B166" s="792"/>
      <c r="C166" s="792"/>
      <c r="D166" s="792"/>
      <c r="E166" s="792"/>
      <c r="F166" s="792"/>
      <c r="G166" s="792"/>
      <c r="H166" s="792"/>
      <c r="I166" s="792"/>
      <c r="J166" s="792"/>
      <c r="K166" s="792"/>
      <c r="M166" s="284"/>
      <c r="N166" s="270"/>
      <c r="O166" s="270"/>
      <c r="P166" s="270"/>
    </row>
    <row r="167" spans="1:16">
      <c r="B167" s="471"/>
      <c r="C167" s="471"/>
      <c r="D167" s="494"/>
      <c r="E167" s="471"/>
      <c r="F167" s="471"/>
      <c r="G167" s="494"/>
      <c r="H167" s="471"/>
      <c r="I167" s="494"/>
      <c r="J167" s="471"/>
      <c r="K167" s="494"/>
      <c r="M167" s="284"/>
      <c r="N167" s="270"/>
      <c r="O167" s="270"/>
      <c r="P167" s="270"/>
    </row>
    <row r="168" spans="1:16">
      <c r="B168" s="471"/>
      <c r="C168" s="471"/>
      <c r="D168" s="494"/>
      <c r="E168" s="471"/>
      <c r="F168" s="471"/>
      <c r="G168" s="494"/>
      <c r="H168" s="471"/>
      <c r="I168" s="494"/>
      <c r="J168" s="471"/>
      <c r="K168" s="494"/>
      <c r="M168" s="284"/>
      <c r="N168" s="270"/>
      <c r="O168" s="270"/>
      <c r="P168" s="270"/>
    </row>
    <row r="169" spans="1:16">
      <c r="B169" s="471"/>
      <c r="C169" s="471"/>
      <c r="D169" s="494"/>
      <c r="E169" s="471"/>
      <c r="F169" s="471"/>
      <c r="G169" s="494"/>
      <c r="H169" s="471"/>
      <c r="I169" s="494"/>
      <c r="J169" s="471"/>
      <c r="K169" s="494"/>
      <c r="M169" s="284"/>
      <c r="N169" s="270"/>
      <c r="O169" s="270"/>
      <c r="P169" s="270"/>
    </row>
    <row r="170" spans="1:16">
      <c r="B170" s="471"/>
      <c r="C170" s="471"/>
      <c r="D170" s="494"/>
      <c r="E170" s="471"/>
      <c r="F170" s="471"/>
      <c r="G170" s="494"/>
      <c r="H170" s="471"/>
      <c r="I170" s="494"/>
      <c r="J170" s="471"/>
      <c r="K170" s="494"/>
      <c r="M170" s="284"/>
      <c r="N170" s="270"/>
      <c r="O170" s="270"/>
      <c r="P170" s="270"/>
    </row>
    <row r="171" spans="1:16">
      <c r="B171" s="471"/>
      <c r="C171" s="471"/>
      <c r="D171" s="494"/>
      <c r="E171" s="471"/>
      <c r="F171" s="471"/>
      <c r="G171" s="494"/>
      <c r="H171" s="471"/>
      <c r="I171" s="494"/>
      <c r="J171" s="471"/>
      <c r="K171" s="494"/>
      <c r="M171" s="284"/>
      <c r="N171" s="270"/>
      <c r="O171" s="270"/>
      <c r="P171" s="270"/>
    </row>
    <row r="172" spans="1:16">
      <c r="B172" s="471"/>
      <c r="C172" s="471"/>
      <c r="D172" s="494"/>
      <c r="E172" s="471"/>
      <c r="F172" s="471"/>
      <c r="G172" s="494"/>
      <c r="H172" s="471"/>
      <c r="I172" s="494"/>
      <c r="J172" s="471"/>
      <c r="K172" s="494"/>
      <c r="M172" s="284"/>
      <c r="N172" s="270"/>
      <c r="O172" s="270"/>
      <c r="P172" s="270"/>
    </row>
    <row r="173" spans="1:16">
      <c r="B173" s="270"/>
      <c r="C173" s="270"/>
      <c r="D173" s="515"/>
      <c r="E173" s="270"/>
      <c r="F173" s="270"/>
      <c r="G173" s="515"/>
      <c r="H173" s="270"/>
      <c r="I173" s="515"/>
      <c r="J173" s="270"/>
      <c r="K173" s="515"/>
      <c r="M173" s="284"/>
      <c r="N173" s="270"/>
      <c r="O173" s="270"/>
      <c r="P173" s="270"/>
    </row>
    <row r="174" spans="1:16">
      <c r="B174" s="270"/>
      <c r="C174" s="270"/>
      <c r="D174" s="515"/>
      <c r="E174" s="270"/>
      <c r="F174" s="270"/>
      <c r="G174" s="515"/>
      <c r="H174" s="270"/>
      <c r="I174" s="515"/>
      <c r="J174" s="270"/>
      <c r="K174" s="515"/>
      <c r="M174" s="284"/>
      <c r="N174" s="270"/>
      <c r="O174" s="270"/>
      <c r="P174" s="270"/>
    </row>
    <row r="175" spans="1:16">
      <c r="B175" s="270"/>
      <c r="C175" s="270"/>
      <c r="D175" s="515"/>
      <c r="E175" s="270"/>
      <c r="F175" s="270"/>
      <c r="G175" s="515"/>
      <c r="H175" s="270"/>
      <c r="I175" s="515"/>
      <c r="J175" s="270"/>
      <c r="K175" s="515"/>
      <c r="M175" s="284"/>
      <c r="N175" s="270"/>
      <c r="O175" s="270"/>
      <c r="P175" s="270"/>
    </row>
    <row r="176" spans="1:16">
      <c r="B176" s="270"/>
      <c r="C176" s="270"/>
      <c r="D176" s="515"/>
      <c r="E176" s="270"/>
      <c r="F176" s="270"/>
      <c r="G176" s="515"/>
      <c r="H176" s="270"/>
      <c r="I176" s="515"/>
      <c r="J176" s="270"/>
      <c r="K176" s="515"/>
      <c r="M176" s="284"/>
      <c r="N176" s="270"/>
      <c r="O176" s="270"/>
      <c r="P176" s="270"/>
    </row>
    <row r="177" spans="2:16">
      <c r="B177" s="270"/>
      <c r="C177" s="270"/>
      <c r="D177" s="515"/>
      <c r="E177" s="270"/>
      <c r="F177" s="270"/>
      <c r="G177" s="515"/>
      <c r="H177" s="270"/>
      <c r="I177" s="515"/>
      <c r="J177" s="270"/>
      <c r="K177" s="515"/>
      <c r="M177" s="284"/>
      <c r="N177" s="270"/>
      <c r="O177" s="270"/>
      <c r="P177" s="270"/>
    </row>
    <row r="178" spans="2:16">
      <c r="B178" s="270"/>
      <c r="C178" s="270"/>
      <c r="D178" s="515"/>
      <c r="E178" s="270"/>
      <c r="F178" s="270"/>
      <c r="G178" s="515"/>
      <c r="H178" s="270"/>
      <c r="I178" s="515"/>
      <c r="J178" s="270"/>
      <c r="K178" s="515"/>
      <c r="M178" s="284"/>
      <c r="N178" s="270"/>
      <c r="O178" s="270"/>
      <c r="P178" s="270"/>
    </row>
    <row r="179" spans="2:16">
      <c r="B179" s="270"/>
      <c r="C179" s="270"/>
      <c r="D179" s="515"/>
      <c r="E179" s="270"/>
      <c r="F179" s="270"/>
      <c r="G179" s="515"/>
      <c r="H179" s="270"/>
      <c r="I179" s="515"/>
      <c r="J179" s="270"/>
      <c r="K179" s="515"/>
      <c r="M179" s="284"/>
      <c r="N179" s="270"/>
      <c r="O179" s="270"/>
      <c r="P179" s="270"/>
    </row>
    <row r="180" spans="2:16">
      <c r="B180" s="270"/>
      <c r="C180" s="270"/>
      <c r="D180" s="515"/>
      <c r="E180" s="270"/>
      <c r="F180" s="270"/>
      <c r="G180" s="515"/>
      <c r="H180" s="270"/>
      <c r="I180" s="515"/>
      <c r="J180" s="270"/>
      <c r="K180" s="515"/>
      <c r="M180" s="284"/>
      <c r="N180" s="270"/>
      <c r="O180" s="270"/>
      <c r="P180" s="270"/>
    </row>
    <row r="181" spans="2:16">
      <c r="B181" s="270"/>
      <c r="C181" s="270"/>
      <c r="D181" s="515"/>
      <c r="E181" s="270"/>
      <c r="F181" s="270"/>
      <c r="G181" s="515"/>
      <c r="H181" s="270"/>
      <c r="I181" s="515"/>
      <c r="J181" s="270"/>
      <c r="K181" s="515"/>
      <c r="M181" s="284"/>
      <c r="N181" s="270"/>
      <c r="O181" s="270"/>
      <c r="P181" s="270"/>
    </row>
    <row r="182" spans="2:16">
      <c r="B182" s="270"/>
      <c r="C182" s="270"/>
      <c r="D182" s="515"/>
      <c r="E182" s="270"/>
      <c r="F182" s="270"/>
      <c r="G182" s="515"/>
      <c r="H182" s="270"/>
      <c r="I182" s="515"/>
      <c r="J182" s="270"/>
      <c r="K182" s="515"/>
      <c r="M182" s="284"/>
      <c r="N182" s="270"/>
      <c r="O182" s="270"/>
      <c r="P182" s="270"/>
    </row>
    <row r="183" spans="2:16">
      <c r="B183" s="270"/>
      <c r="C183" s="270"/>
      <c r="D183" s="515"/>
      <c r="E183" s="270"/>
      <c r="F183" s="270"/>
      <c r="G183" s="515"/>
      <c r="H183" s="270"/>
      <c r="I183" s="515"/>
      <c r="J183" s="270"/>
      <c r="K183" s="515"/>
      <c r="M183" s="284"/>
      <c r="N183" s="270"/>
      <c r="O183" s="270"/>
      <c r="P183" s="270"/>
    </row>
    <row r="184" spans="2:16">
      <c r="B184" s="270"/>
      <c r="C184" s="270"/>
      <c r="D184" s="515"/>
      <c r="E184" s="270"/>
      <c r="F184" s="270"/>
      <c r="G184" s="515"/>
      <c r="H184" s="270"/>
      <c r="I184" s="515"/>
      <c r="J184" s="270"/>
      <c r="K184" s="515"/>
      <c r="M184" s="284"/>
      <c r="N184" s="270"/>
      <c r="O184" s="270"/>
      <c r="P184" s="270"/>
    </row>
    <row r="185" spans="2:16">
      <c r="B185" s="270"/>
      <c r="C185" s="270"/>
      <c r="D185" s="515"/>
      <c r="E185" s="270"/>
      <c r="F185" s="270"/>
      <c r="G185" s="515"/>
      <c r="H185" s="270"/>
      <c r="I185" s="515"/>
      <c r="J185" s="270"/>
      <c r="K185" s="515"/>
      <c r="M185" s="284"/>
      <c r="N185" s="270"/>
      <c r="O185" s="270"/>
      <c r="P185" s="270"/>
    </row>
    <row r="186" spans="2:16">
      <c r="B186" s="270"/>
      <c r="C186" s="270"/>
      <c r="D186" s="515"/>
      <c r="E186" s="270"/>
      <c r="F186" s="270"/>
      <c r="G186" s="515"/>
      <c r="H186" s="270"/>
      <c r="I186" s="515"/>
      <c r="J186" s="270"/>
      <c r="K186" s="515"/>
      <c r="M186" s="284"/>
      <c r="N186" s="270"/>
      <c r="O186" s="270"/>
      <c r="P186" s="270"/>
    </row>
    <row r="187" spans="2:16">
      <c r="B187" s="270"/>
      <c r="C187" s="270"/>
      <c r="D187" s="515"/>
      <c r="E187" s="270"/>
      <c r="F187" s="270"/>
      <c r="G187" s="515"/>
      <c r="H187" s="270"/>
      <c r="I187" s="515"/>
      <c r="J187" s="270"/>
      <c r="K187" s="515"/>
      <c r="M187" s="284"/>
      <c r="N187" s="270"/>
      <c r="O187" s="270"/>
      <c r="P187" s="270"/>
    </row>
    <row r="188" spans="2:16">
      <c r="B188" s="270"/>
      <c r="C188" s="270"/>
      <c r="D188" s="515"/>
      <c r="E188" s="270"/>
      <c r="F188" s="270"/>
      <c r="G188" s="515"/>
      <c r="H188" s="270"/>
      <c r="I188" s="515"/>
      <c r="J188" s="270"/>
      <c r="K188" s="515"/>
      <c r="M188" s="284"/>
      <c r="N188" s="270"/>
      <c r="O188" s="270"/>
      <c r="P188" s="270"/>
    </row>
    <row r="189" spans="2:16">
      <c r="B189" s="270"/>
      <c r="C189" s="270"/>
      <c r="D189" s="515"/>
      <c r="E189" s="270"/>
      <c r="F189" s="270"/>
      <c r="G189" s="515"/>
      <c r="H189" s="270"/>
      <c r="I189" s="515"/>
      <c r="J189" s="270"/>
      <c r="K189" s="515"/>
      <c r="M189" s="284"/>
      <c r="N189" s="270"/>
      <c r="O189" s="270"/>
      <c r="P189" s="270"/>
    </row>
    <row r="190" spans="2:16">
      <c r="B190" s="270"/>
      <c r="C190" s="270"/>
      <c r="D190" s="515"/>
      <c r="E190" s="270"/>
      <c r="F190" s="270"/>
      <c r="G190" s="515"/>
      <c r="H190" s="270"/>
      <c r="I190" s="515"/>
      <c r="J190" s="270"/>
      <c r="K190" s="515"/>
      <c r="M190" s="284"/>
      <c r="N190" s="270"/>
      <c r="O190" s="270"/>
      <c r="P190" s="270"/>
    </row>
    <row r="191" spans="2:16">
      <c r="B191" s="270"/>
      <c r="C191" s="270"/>
      <c r="D191" s="515"/>
      <c r="E191" s="270"/>
      <c r="F191" s="270"/>
      <c r="G191" s="515"/>
      <c r="H191" s="270"/>
      <c r="I191" s="515"/>
      <c r="J191" s="270"/>
      <c r="K191" s="515"/>
      <c r="M191" s="284"/>
      <c r="N191" s="270"/>
      <c r="O191" s="270"/>
      <c r="P191" s="270"/>
    </row>
    <row r="192" spans="2:16">
      <c r="B192" s="270"/>
      <c r="C192" s="270"/>
      <c r="D192" s="515"/>
      <c r="E192" s="270"/>
      <c r="F192" s="270"/>
      <c r="G192" s="515"/>
      <c r="H192" s="270"/>
      <c r="I192" s="515"/>
      <c r="J192" s="270"/>
      <c r="K192" s="515"/>
      <c r="M192" s="284"/>
      <c r="N192" s="270"/>
      <c r="O192" s="270"/>
      <c r="P192" s="270"/>
    </row>
    <row r="193" spans="2:16">
      <c r="B193" s="270"/>
      <c r="C193" s="270"/>
      <c r="D193" s="515"/>
      <c r="E193" s="270"/>
      <c r="F193" s="270"/>
      <c r="G193" s="515"/>
      <c r="H193" s="270"/>
      <c r="I193" s="515"/>
      <c r="J193" s="270"/>
      <c r="K193" s="515"/>
      <c r="M193" s="284"/>
      <c r="N193" s="270"/>
      <c r="O193" s="270"/>
      <c r="P193" s="270"/>
    </row>
    <row r="194" spans="2:16">
      <c r="B194" s="270"/>
      <c r="C194" s="270"/>
      <c r="D194" s="515"/>
      <c r="E194" s="270"/>
      <c r="F194" s="270"/>
      <c r="G194" s="515"/>
      <c r="H194" s="270"/>
      <c r="I194" s="515"/>
      <c r="J194" s="270"/>
      <c r="K194" s="515"/>
      <c r="M194" s="284"/>
      <c r="N194" s="270"/>
      <c r="O194" s="270"/>
      <c r="P194" s="270"/>
    </row>
    <row r="195" spans="2:16">
      <c r="B195" s="270"/>
      <c r="C195" s="270"/>
      <c r="D195" s="515"/>
      <c r="E195" s="270"/>
      <c r="F195" s="270"/>
      <c r="G195" s="515"/>
      <c r="H195" s="270"/>
      <c r="I195" s="515"/>
      <c r="J195" s="270"/>
      <c r="K195" s="515"/>
      <c r="M195" s="284"/>
      <c r="N195" s="270"/>
      <c r="O195" s="270"/>
      <c r="P195" s="270"/>
    </row>
    <row r="196" spans="2:16">
      <c r="B196" s="270"/>
      <c r="C196" s="270"/>
      <c r="D196" s="515"/>
      <c r="E196" s="270"/>
      <c r="F196" s="270"/>
      <c r="G196" s="515"/>
      <c r="H196" s="270"/>
      <c r="I196" s="515"/>
      <c r="J196" s="270"/>
      <c r="K196" s="515"/>
      <c r="M196" s="284"/>
      <c r="N196" s="270"/>
      <c r="O196" s="270"/>
      <c r="P196" s="270"/>
    </row>
    <row r="197" spans="2:16">
      <c r="B197" s="270"/>
      <c r="C197" s="270"/>
      <c r="D197" s="515"/>
      <c r="E197" s="270"/>
      <c r="F197" s="270"/>
      <c r="G197" s="515"/>
      <c r="H197" s="270"/>
      <c r="I197" s="515"/>
      <c r="J197" s="270"/>
      <c r="K197" s="515"/>
      <c r="M197" s="284"/>
      <c r="N197" s="270"/>
      <c r="O197" s="270"/>
      <c r="P197" s="270"/>
    </row>
    <row r="198" spans="2:16">
      <c r="B198" s="270"/>
      <c r="C198" s="270"/>
      <c r="D198" s="515"/>
      <c r="E198" s="270"/>
      <c r="F198" s="270"/>
      <c r="G198" s="515"/>
      <c r="H198" s="270"/>
      <c r="I198" s="515"/>
      <c r="J198" s="270"/>
      <c r="K198" s="515"/>
      <c r="M198" s="284"/>
      <c r="N198" s="270"/>
      <c r="O198" s="270"/>
      <c r="P198" s="270"/>
    </row>
    <row r="199" spans="2:16">
      <c r="B199" s="270"/>
      <c r="C199" s="270"/>
      <c r="D199" s="515"/>
      <c r="E199" s="270"/>
      <c r="F199" s="270"/>
      <c r="G199" s="515"/>
      <c r="H199" s="270"/>
      <c r="I199" s="515"/>
      <c r="J199" s="270"/>
      <c r="K199" s="515"/>
      <c r="M199" s="284"/>
      <c r="N199" s="270"/>
      <c r="O199" s="270"/>
      <c r="P199" s="270"/>
    </row>
    <row r="200" spans="2:16">
      <c r="B200" s="270"/>
      <c r="C200" s="270"/>
      <c r="D200" s="515"/>
      <c r="E200" s="270"/>
      <c r="F200" s="270"/>
      <c r="G200" s="515"/>
      <c r="H200" s="270"/>
      <c r="I200" s="515"/>
      <c r="J200" s="270"/>
      <c r="K200" s="515"/>
      <c r="M200" s="284"/>
      <c r="N200" s="270"/>
      <c r="O200" s="270"/>
      <c r="P200" s="270"/>
    </row>
    <row r="201" spans="2:16">
      <c r="B201" s="270"/>
      <c r="C201" s="270"/>
      <c r="D201" s="515"/>
      <c r="E201" s="270"/>
      <c r="F201" s="270"/>
      <c r="G201" s="515"/>
      <c r="H201" s="270"/>
      <c r="I201" s="515"/>
      <c r="J201" s="270"/>
      <c r="K201" s="515"/>
      <c r="M201" s="284"/>
      <c r="N201" s="270"/>
      <c r="O201" s="270"/>
      <c r="P201" s="270"/>
    </row>
    <row r="202" spans="2:16">
      <c r="B202" s="270"/>
      <c r="C202" s="270"/>
      <c r="D202" s="515"/>
      <c r="E202" s="270"/>
      <c r="F202" s="270"/>
      <c r="G202" s="515"/>
      <c r="H202" s="270"/>
      <c r="I202" s="515"/>
      <c r="J202" s="270"/>
      <c r="K202" s="515"/>
      <c r="M202" s="284"/>
      <c r="N202" s="270"/>
      <c r="O202" s="270"/>
      <c r="P202" s="270"/>
    </row>
    <row r="203" spans="2:16">
      <c r="B203" s="270"/>
      <c r="C203" s="270"/>
      <c r="D203" s="515"/>
      <c r="E203" s="270"/>
      <c r="F203" s="270"/>
      <c r="G203" s="515"/>
      <c r="H203" s="270"/>
      <c r="I203" s="515"/>
      <c r="J203" s="270"/>
      <c r="K203" s="515"/>
      <c r="M203" s="284"/>
      <c r="N203" s="270"/>
      <c r="O203" s="270"/>
      <c r="P203" s="270"/>
    </row>
    <row r="204" spans="2:16">
      <c r="B204" s="270"/>
      <c r="C204" s="270"/>
      <c r="D204" s="515"/>
      <c r="E204" s="270"/>
      <c r="F204" s="270"/>
      <c r="G204" s="515"/>
      <c r="H204" s="270"/>
      <c r="I204" s="515"/>
      <c r="J204" s="270"/>
      <c r="K204" s="515"/>
      <c r="M204" s="284"/>
      <c r="N204" s="270"/>
      <c r="O204" s="270"/>
      <c r="P204" s="270"/>
    </row>
    <row r="205" spans="2:16">
      <c r="B205" s="270"/>
      <c r="C205" s="270"/>
      <c r="D205" s="515"/>
      <c r="E205" s="270"/>
      <c r="F205" s="270"/>
      <c r="G205" s="515"/>
      <c r="H205" s="270"/>
      <c r="I205" s="515"/>
      <c r="J205" s="270"/>
      <c r="K205" s="515"/>
      <c r="M205" s="284"/>
      <c r="N205" s="270"/>
      <c r="O205" s="270"/>
      <c r="P205" s="270"/>
    </row>
    <row r="206" spans="2:16">
      <c r="B206" s="270"/>
      <c r="C206" s="270"/>
      <c r="D206" s="515"/>
      <c r="E206" s="270"/>
      <c r="F206" s="270"/>
      <c r="G206" s="515"/>
      <c r="H206" s="270"/>
      <c r="I206" s="515"/>
      <c r="J206" s="270"/>
      <c r="K206" s="515"/>
      <c r="M206" s="284"/>
      <c r="N206" s="270"/>
      <c r="O206" s="270"/>
      <c r="P206" s="270"/>
    </row>
    <row r="207" spans="2:16">
      <c r="B207" s="270"/>
      <c r="C207" s="270"/>
      <c r="D207" s="515"/>
      <c r="E207" s="270"/>
      <c r="F207" s="270"/>
      <c r="G207" s="515"/>
      <c r="H207" s="270"/>
      <c r="I207" s="515"/>
      <c r="J207" s="270"/>
      <c r="K207" s="515"/>
      <c r="M207" s="284"/>
      <c r="N207" s="270"/>
      <c r="O207" s="270"/>
      <c r="P207" s="270"/>
    </row>
    <row r="208" spans="2:16">
      <c r="B208" s="270"/>
      <c r="C208" s="270"/>
      <c r="D208" s="515"/>
      <c r="E208" s="270"/>
      <c r="F208" s="270"/>
      <c r="G208" s="515"/>
      <c r="H208" s="270"/>
      <c r="I208" s="515"/>
      <c r="J208" s="270"/>
      <c r="K208" s="515"/>
      <c r="M208" s="284"/>
      <c r="N208" s="270"/>
      <c r="O208" s="270"/>
      <c r="P208" s="270"/>
    </row>
    <row r="209" spans="2:16">
      <c r="B209" s="270"/>
      <c r="C209" s="270"/>
      <c r="D209" s="515"/>
      <c r="E209" s="270"/>
      <c r="F209" s="270"/>
      <c r="G209" s="515"/>
      <c r="H209" s="270"/>
      <c r="I209" s="515"/>
      <c r="J209" s="270"/>
      <c r="K209" s="515"/>
      <c r="M209" s="284"/>
      <c r="N209" s="270"/>
      <c r="O209" s="270"/>
      <c r="P209" s="270"/>
    </row>
    <row r="210" spans="2:16">
      <c r="B210" s="270"/>
      <c r="C210" s="270"/>
      <c r="D210" s="515"/>
      <c r="E210" s="270"/>
      <c r="F210" s="270"/>
      <c r="G210" s="515"/>
      <c r="H210" s="270"/>
      <c r="I210" s="515"/>
      <c r="J210" s="270"/>
      <c r="K210" s="515"/>
      <c r="M210" s="284"/>
      <c r="N210" s="270"/>
      <c r="O210" s="270"/>
      <c r="P210" s="270"/>
    </row>
    <row r="211" spans="2:16">
      <c r="B211" s="270"/>
      <c r="C211" s="270"/>
      <c r="D211" s="515"/>
      <c r="E211" s="270"/>
      <c r="F211" s="270"/>
      <c r="G211" s="515"/>
      <c r="H211" s="270"/>
      <c r="I211" s="515"/>
      <c r="J211" s="270"/>
      <c r="K211" s="515"/>
      <c r="M211" s="284"/>
      <c r="N211" s="270"/>
      <c r="O211" s="270"/>
      <c r="P211" s="270"/>
    </row>
    <row r="212" spans="2:16">
      <c r="B212" s="270"/>
      <c r="C212" s="270"/>
      <c r="D212" s="515"/>
      <c r="E212" s="270"/>
      <c r="F212" s="270"/>
      <c r="G212" s="515"/>
      <c r="H212" s="270"/>
      <c r="I212" s="515"/>
      <c r="J212" s="270"/>
      <c r="K212" s="515"/>
      <c r="M212" s="284"/>
      <c r="N212" s="270"/>
      <c r="O212" s="270"/>
      <c r="P212" s="270"/>
    </row>
    <row r="213" spans="2:16">
      <c r="B213" s="270"/>
      <c r="C213" s="270"/>
      <c r="D213" s="515"/>
      <c r="E213" s="270"/>
      <c r="F213" s="270"/>
      <c r="G213" s="515"/>
      <c r="H213" s="270"/>
      <c r="I213" s="515"/>
      <c r="J213" s="270"/>
      <c r="K213" s="515"/>
      <c r="M213" s="284"/>
      <c r="N213" s="270"/>
      <c r="O213" s="270"/>
      <c r="P213" s="270"/>
    </row>
    <row r="214" spans="2:16">
      <c r="B214" s="270"/>
      <c r="C214" s="270"/>
      <c r="D214" s="515"/>
      <c r="E214" s="270"/>
      <c r="F214" s="270"/>
      <c r="G214" s="515"/>
      <c r="H214" s="270"/>
      <c r="I214" s="515"/>
      <c r="J214" s="270"/>
      <c r="K214" s="515"/>
      <c r="M214" s="284"/>
      <c r="N214" s="270"/>
      <c r="O214" s="270"/>
      <c r="P214" s="270"/>
    </row>
    <row r="215" spans="2:16">
      <c r="B215" s="270"/>
      <c r="C215" s="270"/>
      <c r="D215" s="515"/>
      <c r="E215" s="270"/>
      <c r="F215" s="270"/>
      <c r="G215" s="515"/>
      <c r="H215" s="270"/>
      <c r="I215" s="515"/>
      <c r="J215" s="270"/>
      <c r="K215" s="515"/>
      <c r="M215" s="284"/>
      <c r="N215" s="270"/>
      <c r="O215" s="270"/>
      <c r="P215" s="270"/>
    </row>
    <row r="216" spans="2:16">
      <c r="B216" s="270"/>
      <c r="C216" s="270"/>
      <c r="D216" s="515"/>
      <c r="E216" s="270"/>
      <c r="F216" s="270"/>
      <c r="G216" s="515"/>
      <c r="H216" s="270"/>
      <c r="I216" s="515"/>
      <c r="J216" s="270"/>
      <c r="K216" s="515"/>
      <c r="M216" s="284"/>
      <c r="N216" s="270"/>
      <c r="O216" s="270"/>
      <c r="P216" s="270"/>
    </row>
    <row r="217" spans="2:16">
      <c r="B217" s="270"/>
      <c r="C217" s="270"/>
      <c r="D217" s="515"/>
      <c r="E217" s="270"/>
      <c r="F217" s="270"/>
      <c r="G217" s="515"/>
      <c r="H217" s="270"/>
      <c r="I217" s="515"/>
      <c r="J217" s="270"/>
      <c r="K217" s="515"/>
      <c r="M217" s="284"/>
      <c r="N217" s="270"/>
      <c r="O217" s="270"/>
      <c r="P217" s="270"/>
    </row>
    <row r="218" spans="2:16">
      <c r="B218" s="270"/>
      <c r="C218" s="270"/>
      <c r="D218" s="515"/>
      <c r="E218" s="270"/>
      <c r="F218" s="270"/>
      <c r="G218" s="515"/>
      <c r="H218" s="270"/>
      <c r="I218" s="515"/>
      <c r="J218" s="270"/>
      <c r="K218" s="515"/>
      <c r="M218" s="284"/>
      <c r="N218" s="270"/>
      <c r="O218" s="270"/>
      <c r="P218" s="270"/>
    </row>
    <row r="219" spans="2:16">
      <c r="B219" s="270"/>
      <c r="C219" s="270"/>
      <c r="D219" s="515"/>
      <c r="E219" s="270"/>
      <c r="F219" s="270"/>
      <c r="G219" s="515"/>
      <c r="H219" s="270"/>
      <c r="I219" s="515"/>
      <c r="J219" s="270"/>
      <c r="K219" s="515"/>
      <c r="M219" s="284"/>
      <c r="N219" s="270"/>
      <c r="O219" s="270"/>
      <c r="P219" s="270"/>
    </row>
    <row r="220" spans="2:16">
      <c r="B220" s="270"/>
      <c r="C220" s="270"/>
      <c r="D220" s="515"/>
      <c r="E220" s="270"/>
      <c r="F220" s="270"/>
      <c r="G220" s="515"/>
      <c r="H220" s="270"/>
      <c r="I220" s="515"/>
      <c r="J220" s="270"/>
      <c r="K220" s="515"/>
      <c r="M220" s="284"/>
      <c r="N220" s="270"/>
      <c r="O220" s="270"/>
      <c r="P220" s="270"/>
    </row>
    <row r="221" spans="2:16">
      <c r="B221" s="270"/>
      <c r="C221" s="270"/>
      <c r="D221" s="515"/>
      <c r="E221" s="270"/>
      <c r="F221" s="270"/>
      <c r="G221" s="515"/>
      <c r="H221" s="270"/>
      <c r="I221" s="515"/>
      <c r="J221" s="270"/>
      <c r="K221" s="515"/>
      <c r="M221" s="284"/>
      <c r="N221" s="270"/>
      <c r="O221" s="270"/>
      <c r="P221" s="270"/>
    </row>
    <row r="222" spans="2:16">
      <c r="B222" s="270"/>
      <c r="C222" s="270"/>
      <c r="D222" s="515"/>
      <c r="E222" s="270"/>
      <c r="F222" s="270"/>
      <c r="G222" s="515"/>
      <c r="H222" s="270"/>
      <c r="I222" s="515"/>
      <c r="J222" s="270"/>
      <c r="K222" s="515"/>
      <c r="M222" s="284"/>
      <c r="N222" s="270"/>
      <c r="O222" s="270"/>
      <c r="P222" s="270"/>
    </row>
    <row r="223" spans="2:16">
      <c r="B223" s="270"/>
      <c r="C223" s="270"/>
      <c r="D223" s="515"/>
      <c r="E223" s="270"/>
      <c r="F223" s="270"/>
      <c r="G223" s="515"/>
      <c r="H223" s="270"/>
      <c r="I223" s="515"/>
      <c r="J223" s="270"/>
      <c r="K223" s="515"/>
      <c r="M223" s="284"/>
      <c r="N223" s="270"/>
      <c r="O223" s="270"/>
      <c r="P223" s="270"/>
    </row>
    <row r="224" spans="2:16">
      <c r="B224" s="270"/>
      <c r="C224" s="270"/>
      <c r="D224" s="515"/>
      <c r="E224" s="270"/>
      <c r="F224" s="270"/>
      <c r="G224" s="515"/>
      <c r="H224" s="270"/>
      <c r="I224" s="515"/>
      <c r="J224" s="270"/>
      <c r="K224" s="515"/>
      <c r="M224" s="284"/>
      <c r="N224" s="270"/>
      <c r="O224" s="270"/>
      <c r="P224" s="270"/>
    </row>
    <row r="225" spans="2:16">
      <c r="B225" s="270"/>
      <c r="C225" s="270"/>
      <c r="D225" s="515"/>
      <c r="E225" s="270"/>
      <c r="F225" s="270"/>
      <c r="G225" s="515"/>
      <c r="H225" s="270"/>
      <c r="I225" s="515"/>
      <c r="J225" s="270"/>
      <c r="K225" s="515"/>
      <c r="M225" s="284"/>
      <c r="N225" s="270"/>
      <c r="O225" s="270"/>
      <c r="P225" s="270"/>
    </row>
    <row r="226" spans="2:16">
      <c r="B226" s="270"/>
      <c r="C226" s="270"/>
      <c r="D226" s="515"/>
      <c r="E226" s="270"/>
      <c r="F226" s="270"/>
      <c r="G226" s="515"/>
      <c r="H226" s="270"/>
      <c r="I226" s="515"/>
      <c r="J226" s="270"/>
      <c r="K226" s="515"/>
      <c r="M226" s="284"/>
      <c r="N226" s="270"/>
      <c r="O226" s="270"/>
      <c r="P226" s="270"/>
    </row>
    <row r="227" spans="2:16">
      <c r="B227" s="270"/>
      <c r="C227" s="270"/>
      <c r="D227" s="515"/>
      <c r="E227" s="270"/>
      <c r="F227" s="270"/>
      <c r="G227" s="515"/>
      <c r="H227" s="270"/>
      <c r="I227" s="515"/>
      <c r="J227" s="270"/>
      <c r="K227" s="515"/>
      <c r="M227" s="284"/>
      <c r="N227" s="270"/>
      <c r="O227" s="270"/>
      <c r="P227" s="270"/>
    </row>
    <row r="228" spans="2:16">
      <c r="B228" s="270"/>
      <c r="C228" s="270"/>
      <c r="D228" s="515"/>
      <c r="E228" s="270"/>
      <c r="F228" s="270"/>
      <c r="G228" s="515"/>
      <c r="H228" s="270"/>
      <c r="I228" s="515"/>
      <c r="J228" s="270"/>
      <c r="K228" s="515"/>
      <c r="M228" s="284"/>
      <c r="N228" s="270"/>
      <c r="O228" s="270"/>
      <c r="P228" s="270"/>
    </row>
    <row r="229" spans="2:16">
      <c r="B229" s="270"/>
      <c r="C229" s="270"/>
      <c r="D229" s="515"/>
      <c r="E229" s="270"/>
      <c r="F229" s="270"/>
      <c r="G229" s="515"/>
      <c r="H229" s="270"/>
      <c r="I229" s="515"/>
      <c r="J229" s="270"/>
      <c r="K229" s="515"/>
      <c r="M229" s="284"/>
      <c r="N229" s="270"/>
      <c r="O229" s="270"/>
      <c r="P229" s="270"/>
    </row>
    <row r="230" spans="2:16">
      <c r="B230" s="270"/>
      <c r="C230" s="270"/>
      <c r="D230" s="515"/>
      <c r="E230" s="270"/>
      <c r="F230" s="270"/>
      <c r="G230" s="515"/>
      <c r="H230" s="270"/>
      <c r="I230" s="515"/>
      <c r="J230" s="270"/>
      <c r="K230" s="515"/>
      <c r="M230" s="284"/>
      <c r="N230" s="270"/>
      <c r="O230" s="270"/>
      <c r="P230" s="270"/>
    </row>
    <row r="231" spans="2:16">
      <c r="B231" s="270"/>
      <c r="C231" s="270"/>
      <c r="D231" s="515"/>
      <c r="E231" s="270"/>
      <c r="F231" s="270"/>
      <c r="G231" s="515"/>
      <c r="H231" s="270"/>
      <c r="I231" s="515"/>
      <c r="J231" s="270"/>
      <c r="K231" s="515"/>
      <c r="M231" s="284"/>
      <c r="N231" s="270"/>
      <c r="O231" s="270"/>
      <c r="P231" s="270"/>
    </row>
    <row r="232" spans="2:16">
      <c r="B232" s="270"/>
      <c r="C232" s="270"/>
      <c r="D232" s="515"/>
      <c r="E232" s="270"/>
      <c r="F232" s="270"/>
      <c r="G232" s="515"/>
      <c r="H232" s="270"/>
      <c r="I232" s="515"/>
      <c r="J232" s="270"/>
      <c r="K232" s="515"/>
      <c r="M232" s="284"/>
      <c r="N232" s="270"/>
      <c r="O232" s="270"/>
      <c r="P232" s="270"/>
    </row>
    <row r="233" spans="2:16">
      <c r="B233" s="270"/>
      <c r="C233" s="270"/>
      <c r="D233" s="515"/>
      <c r="E233" s="270"/>
      <c r="F233" s="270"/>
      <c r="G233" s="515"/>
      <c r="H233" s="270"/>
      <c r="I233" s="515"/>
      <c r="J233" s="270"/>
      <c r="K233" s="515"/>
      <c r="M233" s="284"/>
      <c r="N233" s="270"/>
      <c r="O233" s="270"/>
      <c r="P233" s="270"/>
    </row>
    <row r="234" spans="2:16">
      <c r="B234" s="270"/>
      <c r="C234" s="270"/>
      <c r="D234" s="515"/>
      <c r="E234" s="270"/>
      <c r="F234" s="270"/>
      <c r="G234" s="515"/>
      <c r="H234" s="270"/>
      <c r="I234" s="515"/>
      <c r="J234" s="270"/>
      <c r="K234" s="515"/>
      <c r="M234" s="284"/>
      <c r="N234" s="270"/>
      <c r="O234" s="270"/>
      <c r="P234" s="270"/>
    </row>
  </sheetData>
  <mergeCells count="17">
    <mergeCell ref="H3:I3"/>
    <mergeCell ref="J3:K3"/>
    <mergeCell ref="N8:AI9"/>
    <mergeCell ref="N11:AI12"/>
    <mergeCell ref="N14:AI16"/>
    <mergeCell ref="N18:AI19"/>
    <mergeCell ref="N21:AI22"/>
    <mergeCell ref="H59:I59"/>
    <mergeCell ref="J59:K59"/>
    <mergeCell ref="H118:I118"/>
    <mergeCell ref="J118:K118"/>
    <mergeCell ref="B165:K166"/>
    <mergeCell ref="B162:D162"/>
    <mergeCell ref="E162:G162"/>
    <mergeCell ref="H162:I162"/>
    <mergeCell ref="J162:K162"/>
    <mergeCell ref="B164:K164"/>
  </mergeCells>
  <phoneticPr fontId="2"/>
  <pageMargins left="0.51" right="0.28000000000000003" top="0.34" bottom="0.34"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sheetPr codeName="Sheet3">
    <tabColor theme="8" tint="0.39997558519241921"/>
  </sheetPr>
  <dimension ref="A1:W157"/>
  <sheetViews>
    <sheetView showGridLines="0" tabSelected="1" workbookViewId="0">
      <selection activeCell="K10" sqref="K10"/>
    </sheetView>
  </sheetViews>
  <sheetFormatPr defaultRowHeight="13.5"/>
  <cols>
    <col min="1" max="1" width="11.7109375" style="401" customWidth="1"/>
    <col min="2" max="2" width="23" style="266" customWidth="1"/>
    <col min="3" max="3" width="11.140625" style="266" customWidth="1"/>
    <col min="4" max="4" width="9.7109375" style="266" customWidth="1"/>
    <col min="5" max="5" width="10.28515625" style="266" customWidth="1"/>
    <col min="6" max="6" width="14.140625" style="266" customWidth="1"/>
    <col min="7" max="7" width="4.7109375" style="266" customWidth="1"/>
    <col min="8" max="8" width="5.28515625" style="266" customWidth="1"/>
    <col min="9" max="9" width="3.7109375" style="266" customWidth="1"/>
    <col min="10" max="11" width="9.140625" style="266"/>
    <col min="12" max="12" width="1.28515625" style="266" customWidth="1"/>
    <col min="13" max="14" width="9.140625" style="266"/>
    <col min="15" max="15" width="3.7109375" style="266" customWidth="1"/>
    <col min="16" max="17" width="9.140625" style="266"/>
    <col min="18" max="18" width="3.140625" style="266" customWidth="1"/>
    <col min="19" max="21" width="9.140625" style="266"/>
    <col min="22" max="23" width="9.140625" style="334"/>
    <col min="24" max="16384" width="9.140625" style="266"/>
  </cols>
  <sheetData>
    <row r="1" spans="1:9">
      <c r="F1" s="335" t="s">
        <v>953</v>
      </c>
    </row>
    <row r="2" spans="1:9">
      <c r="F2" s="335"/>
    </row>
    <row r="3" spans="1:9" ht="14.25">
      <c r="A3" s="402" t="s">
        <v>305</v>
      </c>
      <c r="B3" s="401" t="s">
        <v>959</v>
      </c>
      <c r="C3" s="87"/>
      <c r="D3" s="87"/>
      <c r="E3" s="87"/>
      <c r="F3" s="87"/>
      <c r="G3" s="87"/>
      <c r="H3" s="87"/>
      <c r="I3" s="87"/>
    </row>
    <row r="4" spans="1:9">
      <c r="B4" s="912" t="s">
        <v>307</v>
      </c>
      <c r="C4" s="913"/>
      <c r="D4" s="913"/>
      <c r="E4" s="913"/>
      <c r="F4" s="914"/>
      <c r="G4" s="849" t="s">
        <v>308</v>
      </c>
      <c r="H4" s="849"/>
      <c r="I4" s="290"/>
    </row>
    <row r="5" spans="1:9">
      <c r="B5" s="911" t="s">
        <v>310</v>
      </c>
      <c r="C5" s="333" t="s">
        <v>381</v>
      </c>
      <c r="D5" s="317"/>
      <c r="E5" s="317"/>
      <c r="F5" s="317"/>
      <c r="G5" s="850">
        <v>0</v>
      </c>
      <c r="H5" s="850"/>
      <c r="I5" s="318"/>
    </row>
    <row r="6" spans="1:9">
      <c r="B6" s="829"/>
      <c r="C6" s="328" t="s">
        <v>382</v>
      </c>
      <c r="D6" s="329"/>
      <c r="E6" s="329"/>
      <c r="F6" s="330"/>
      <c r="G6" s="851">
        <v>10000</v>
      </c>
      <c r="H6" s="851"/>
      <c r="I6" s="318"/>
    </row>
    <row r="7" spans="1:9">
      <c r="B7" s="829"/>
      <c r="C7" s="771" t="s">
        <v>960</v>
      </c>
      <c r="D7" s="329"/>
      <c r="E7" s="329"/>
      <c r="F7" s="772"/>
      <c r="G7" s="852">
        <v>8000</v>
      </c>
      <c r="H7" s="852"/>
      <c r="I7" s="318"/>
    </row>
    <row r="8" spans="1:9">
      <c r="B8" s="830"/>
      <c r="C8" s="771" t="s">
        <v>961</v>
      </c>
      <c r="D8" s="329"/>
      <c r="E8" s="329"/>
      <c r="F8" s="330"/>
      <c r="G8" s="852">
        <v>6500</v>
      </c>
      <c r="H8" s="852"/>
      <c r="I8" s="318"/>
    </row>
    <row r="9" spans="1:9">
      <c r="B9" s="911" t="s">
        <v>312</v>
      </c>
      <c r="C9" s="924" t="s">
        <v>960</v>
      </c>
      <c r="D9" s="925"/>
      <c r="E9" s="786" t="s">
        <v>971</v>
      </c>
      <c r="F9" s="773"/>
      <c r="G9" s="851">
        <v>10000</v>
      </c>
      <c r="H9" s="851"/>
      <c r="I9" s="318"/>
    </row>
    <row r="10" spans="1:9">
      <c r="B10" s="829"/>
      <c r="C10" s="926"/>
      <c r="D10" s="927"/>
      <c r="E10" s="786" t="s">
        <v>972</v>
      </c>
      <c r="F10" s="773"/>
      <c r="G10" s="804">
        <v>8000</v>
      </c>
      <c r="H10" s="805"/>
      <c r="I10" s="318"/>
    </row>
    <row r="11" spans="1:9" ht="13.5" customHeight="1">
      <c r="B11" s="829"/>
      <c r="C11" s="787" t="s">
        <v>961</v>
      </c>
      <c r="D11" s="788"/>
      <c r="E11" s="790"/>
      <c r="F11" s="791"/>
      <c r="G11" s="851">
        <v>6500</v>
      </c>
      <c r="H11" s="851"/>
      <c r="I11" s="318"/>
    </row>
    <row r="12" spans="1:9" ht="13.5" customHeight="1">
      <c r="B12" s="830"/>
      <c r="C12" s="789"/>
      <c r="D12" s="806" t="s">
        <v>973</v>
      </c>
      <c r="E12" s="807"/>
      <c r="F12" s="808"/>
      <c r="G12" s="804">
        <v>9000</v>
      </c>
      <c r="H12" s="805"/>
      <c r="I12" s="318"/>
    </row>
    <row r="13" spans="1:9" ht="24" customHeight="1">
      <c r="B13" s="327" t="s">
        <v>317</v>
      </c>
      <c r="C13" s="918" t="s">
        <v>318</v>
      </c>
      <c r="D13" s="919"/>
      <c r="E13" s="919"/>
      <c r="F13" s="920"/>
      <c r="G13" s="928">
        <v>5000</v>
      </c>
      <c r="H13" s="928"/>
    </row>
    <row r="14" spans="1:9">
      <c r="B14" s="334" t="s">
        <v>364</v>
      </c>
    </row>
    <row r="15" spans="1:9" ht="46.5" customHeight="1">
      <c r="B15" s="855" t="s">
        <v>366</v>
      </c>
      <c r="C15" s="855"/>
      <c r="D15" s="855"/>
      <c r="E15" s="855"/>
      <c r="F15" s="855"/>
    </row>
    <row r="16" spans="1:9" ht="45" customHeight="1">
      <c r="A16" s="403" t="s">
        <v>412</v>
      </c>
      <c r="B16" s="855" t="s">
        <v>969</v>
      </c>
      <c r="C16" s="855"/>
      <c r="D16" s="855"/>
      <c r="E16" s="855"/>
      <c r="F16" s="855"/>
      <c r="G16" s="855"/>
      <c r="H16" s="855"/>
      <c r="I16" s="855"/>
    </row>
    <row r="17" spans="1:20">
      <c r="A17" s="403"/>
      <c r="B17" s="855"/>
      <c r="C17" s="856"/>
      <c r="D17" s="856"/>
      <c r="E17" s="856"/>
      <c r="F17" s="856"/>
      <c r="G17" s="856"/>
      <c r="H17" s="320"/>
    </row>
    <row r="18" spans="1:20" ht="22.5" customHeight="1">
      <c r="A18" s="403" t="s">
        <v>412</v>
      </c>
      <c r="B18" s="855" t="s">
        <v>970</v>
      </c>
      <c r="C18" s="855"/>
      <c r="D18" s="855"/>
      <c r="E18" s="855"/>
      <c r="F18" s="855"/>
      <c r="G18" s="855"/>
      <c r="H18" s="322"/>
    </row>
    <row r="19" spans="1:20" ht="19.5" customHeight="1">
      <c r="A19" s="403"/>
      <c r="B19" s="855"/>
      <c r="C19" s="855"/>
      <c r="D19" s="855"/>
      <c r="E19" s="855"/>
      <c r="F19" s="855"/>
      <c r="G19" s="855"/>
      <c r="H19" s="323"/>
      <c r="T19" s="13"/>
    </row>
    <row r="20" spans="1:20" ht="19.5" customHeight="1">
      <c r="A20" s="404"/>
      <c r="B20" s="855"/>
      <c r="C20" s="855"/>
      <c r="D20" s="855"/>
      <c r="E20" s="855"/>
      <c r="F20" s="855"/>
      <c r="G20" s="855"/>
      <c r="H20" s="321"/>
      <c r="I20" s="318"/>
      <c r="T20" s="324"/>
    </row>
    <row r="21" spans="1:20" ht="19.5" customHeight="1">
      <c r="A21" s="405" t="s">
        <v>387</v>
      </c>
      <c r="B21" s="336"/>
      <c r="C21" s="336"/>
      <c r="D21" s="336"/>
      <c r="E21" s="336"/>
      <c r="F21" s="336"/>
      <c r="G21" s="336"/>
      <c r="H21" s="321"/>
      <c r="I21" s="318"/>
      <c r="T21" s="324"/>
    </row>
    <row r="22" spans="1:20" ht="21" customHeight="1">
      <c r="B22" s="339" t="s">
        <v>325</v>
      </c>
      <c r="H22" s="323"/>
      <c r="I22" s="318"/>
      <c r="T22" s="324"/>
    </row>
    <row r="23" spans="1:20" ht="26.25" customHeight="1">
      <c r="A23" s="406"/>
      <c r="B23" s="344" t="s">
        <v>344</v>
      </c>
      <c r="C23" s="921" t="s">
        <v>345</v>
      </c>
      <c r="D23" s="921"/>
      <c r="E23" s="921"/>
      <c r="F23" s="344" t="s">
        <v>346</v>
      </c>
      <c r="H23" s="323"/>
      <c r="I23" s="318"/>
      <c r="T23" s="324"/>
    </row>
    <row r="24" spans="1:20">
      <c r="A24" s="407"/>
      <c r="B24" s="887" t="s">
        <v>347</v>
      </c>
      <c r="C24" s="922" t="s">
        <v>383</v>
      </c>
      <c r="D24" s="922"/>
      <c r="E24" s="922"/>
      <c r="F24" s="923" t="s">
        <v>348</v>
      </c>
      <c r="H24" s="323"/>
      <c r="I24" s="318"/>
      <c r="T24" s="324"/>
    </row>
    <row r="25" spans="1:20">
      <c r="A25" s="407"/>
      <c r="B25" s="887"/>
      <c r="C25" s="922"/>
      <c r="D25" s="922"/>
      <c r="E25" s="922"/>
      <c r="F25" s="923"/>
      <c r="H25" s="321"/>
      <c r="I25" s="310"/>
      <c r="T25" s="324"/>
    </row>
    <row r="26" spans="1:20">
      <c r="A26" s="407"/>
      <c r="B26" s="887"/>
      <c r="C26" s="922"/>
      <c r="D26" s="922"/>
      <c r="E26" s="922"/>
      <c r="F26" s="923"/>
      <c r="I26" s="310"/>
      <c r="T26" s="324"/>
    </row>
    <row r="27" spans="1:20" ht="13.5" customHeight="1">
      <c r="A27" s="407"/>
      <c r="B27" s="887" t="s">
        <v>349</v>
      </c>
      <c r="C27" s="922"/>
      <c r="D27" s="922"/>
      <c r="E27" s="922"/>
      <c r="F27" s="888" t="s">
        <v>350</v>
      </c>
      <c r="I27" s="310"/>
      <c r="T27" s="324"/>
    </row>
    <row r="28" spans="1:20">
      <c r="A28" s="407"/>
      <c r="B28" s="887"/>
      <c r="C28" s="922"/>
      <c r="D28" s="922"/>
      <c r="E28" s="922"/>
      <c r="F28" s="888"/>
      <c r="I28" s="310"/>
      <c r="T28" s="324"/>
    </row>
    <row r="29" spans="1:20">
      <c r="A29" s="407"/>
      <c r="B29" s="887" t="s">
        <v>351</v>
      </c>
      <c r="C29" s="922"/>
      <c r="D29" s="922"/>
      <c r="E29" s="922"/>
      <c r="F29" s="889" t="s">
        <v>352</v>
      </c>
      <c r="I29" s="325"/>
      <c r="T29" s="324"/>
    </row>
    <row r="30" spans="1:20">
      <c r="A30" s="407"/>
      <c r="B30" s="887"/>
      <c r="C30" s="922"/>
      <c r="D30" s="922"/>
      <c r="E30" s="922"/>
      <c r="F30" s="890"/>
      <c r="I30" s="325"/>
      <c r="T30" s="324"/>
    </row>
    <row r="31" spans="1:20">
      <c r="H31" s="310"/>
      <c r="I31" s="87"/>
      <c r="T31" s="324"/>
    </row>
    <row r="32" spans="1:20">
      <c r="A32" s="408"/>
      <c r="T32" s="324"/>
    </row>
    <row r="33" spans="1:20">
      <c r="B33" s="361" t="s">
        <v>327</v>
      </c>
      <c r="H33" s="326"/>
      <c r="T33" s="324"/>
    </row>
    <row r="34" spans="1:20">
      <c r="A34" s="409"/>
      <c r="B34" s="345" t="s">
        <v>389</v>
      </c>
      <c r="C34" s="900" t="s">
        <v>342</v>
      </c>
      <c r="D34" s="344" t="s">
        <v>353</v>
      </c>
      <c r="E34" s="344" t="s">
        <v>354</v>
      </c>
      <c r="F34" s="898" t="s">
        <v>346</v>
      </c>
      <c r="H34" s="319"/>
      <c r="T34" s="324"/>
    </row>
    <row r="35" spans="1:20">
      <c r="A35" s="410"/>
      <c r="B35" s="346" t="s">
        <v>390</v>
      </c>
      <c r="C35" s="901"/>
      <c r="D35" s="347" t="s">
        <v>355</v>
      </c>
      <c r="E35" s="347" t="s">
        <v>356</v>
      </c>
      <c r="F35" s="899"/>
      <c r="H35" s="319"/>
      <c r="T35" s="324"/>
    </row>
    <row r="36" spans="1:20">
      <c r="A36" s="410"/>
      <c r="B36" s="365" t="s">
        <v>357</v>
      </c>
      <c r="C36" s="366">
        <v>2300</v>
      </c>
      <c r="D36" s="366">
        <v>2300</v>
      </c>
      <c r="E36" s="367">
        <v>0</v>
      </c>
      <c r="F36" s="362"/>
      <c r="H36" s="319"/>
      <c r="T36" s="324"/>
    </row>
    <row r="37" spans="1:20">
      <c r="A37" s="410"/>
      <c r="B37" s="368" t="s">
        <v>358</v>
      </c>
      <c r="C37" s="366">
        <v>6700</v>
      </c>
      <c r="D37" s="366">
        <v>4200</v>
      </c>
      <c r="E37" s="367">
        <v>2500</v>
      </c>
      <c r="F37" s="363"/>
      <c r="H37" s="319"/>
      <c r="T37" s="324"/>
    </row>
    <row r="38" spans="1:20">
      <c r="A38" s="410"/>
      <c r="B38" s="368" t="s">
        <v>359</v>
      </c>
      <c r="C38" s="366">
        <v>10200</v>
      </c>
      <c r="D38" s="366">
        <v>7100</v>
      </c>
      <c r="E38" s="367">
        <v>3100</v>
      </c>
      <c r="F38" s="363"/>
      <c r="H38" s="319"/>
      <c r="T38" s="324"/>
    </row>
    <row r="39" spans="1:20">
      <c r="A39" s="410"/>
      <c r="B39" s="368" t="s">
        <v>360</v>
      </c>
      <c r="C39" s="366">
        <v>13700</v>
      </c>
      <c r="D39" s="366">
        <v>12900</v>
      </c>
      <c r="E39" s="367">
        <v>800</v>
      </c>
      <c r="F39" s="363"/>
      <c r="H39" s="319"/>
      <c r="T39" s="324"/>
    </row>
    <row r="40" spans="1:20">
      <c r="A40" s="410"/>
      <c r="B40" s="368" t="s">
        <v>361</v>
      </c>
      <c r="C40" s="366">
        <v>16900</v>
      </c>
      <c r="D40" s="366">
        <v>12900</v>
      </c>
      <c r="E40" s="367">
        <v>4000</v>
      </c>
      <c r="F40" s="363"/>
      <c r="H40" s="319"/>
      <c r="T40" s="324"/>
    </row>
    <row r="41" spans="1:20">
      <c r="A41" s="410"/>
      <c r="B41" s="368" t="s">
        <v>362</v>
      </c>
      <c r="C41" s="366">
        <v>20100</v>
      </c>
      <c r="D41" s="366">
        <v>18700</v>
      </c>
      <c r="E41" s="367">
        <v>1400</v>
      </c>
      <c r="F41" s="363"/>
      <c r="H41" s="319"/>
      <c r="T41" s="343"/>
    </row>
    <row r="42" spans="1:20">
      <c r="A42" s="410"/>
      <c r="B42" s="368" t="s">
        <v>363</v>
      </c>
      <c r="C42" s="366">
        <v>23100</v>
      </c>
      <c r="D42" s="366">
        <v>18700</v>
      </c>
      <c r="E42" s="367">
        <v>4400</v>
      </c>
      <c r="F42" s="363"/>
      <c r="H42" s="319"/>
      <c r="T42" s="343"/>
    </row>
    <row r="43" spans="1:20">
      <c r="A43" s="410"/>
      <c r="B43" s="368" t="s">
        <v>365</v>
      </c>
      <c r="C43" s="366">
        <v>26100</v>
      </c>
      <c r="D43" s="366">
        <v>24400</v>
      </c>
      <c r="E43" s="367">
        <v>1700</v>
      </c>
      <c r="F43" s="363"/>
      <c r="H43" s="319"/>
    </row>
    <row r="44" spans="1:20">
      <c r="A44" s="410"/>
      <c r="B44" s="368" t="s">
        <v>367</v>
      </c>
      <c r="C44" s="366">
        <v>28800</v>
      </c>
      <c r="D44" s="366">
        <v>24400</v>
      </c>
      <c r="E44" s="367">
        <v>4400</v>
      </c>
      <c r="F44" s="363"/>
      <c r="H44" s="319"/>
    </row>
    <row r="45" spans="1:20">
      <c r="A45" s="410"/>
      <c r="B45" s="368" t="s">
        <v>368</v>
      </c>
      <c r="C45" s="366">
        <v>31500</v>
      </c>
      <c r="D45" s="366">
        <v>28000</v>
      </c>
      <c r="E45" s="367">
        <v>3500</v>
      </c>
      <c r="F45" s="369" t="s">
        <v>352</v>
      </c>
      <c r="H45" s="319"/>
    </row>
    <row r="46" spans="1:20" ht="13.5" customHeight="1">
      <c r="A46" s="410"/>
      <c r="B46" s="368" t="s">
        <v>369</v>
      </c>
      <c r="C46" s="366">
        <v>34000</v>
      </c>
      <c r="D46" s="366">
        <v>28000</v>
      </c>
      <c r="E46" s="367">
        <v>6000</v>
      </c>
      <c r="F46" s="363"/>
      <c r="H46" s="319"/>
    </row>
    <row r="47" spans="1:20">
      <c r="A47" s="410"/>
      <c r="B47" s="368" t="s">
        <v>370</v>
      </c>
      <c r="C47" s="366">
        <v>36500</v>
      </c>
      <c r="D47" s="366">
        <v>31600</v>
      </c>
      <c r="E47" s="367">
        <v>4900</v>
      </c>
      <c r="F47" s="363"/>
      <c r="H47" s="319"/>
    </row>
    <row r="48" spans="1:20" ht="13.5" customHeight="1">
      <c r="A48" s="410"/>
      <c r="B48" s="368" t="s">
        <v>371</v>
      </c>
      <c r="C48" s="366">
        <v>39000</v>
      </c>
      <c r="D48" s="366">
        <v>31600</v>
      </c>
      <c r="E48" s="367">
        <v>7400</v>
      </c>
      <c r="F48" s="363"/>
      <c r="H48" s="319"/>
    </row>
    <row r="49" spans="1:15">
      <c r="A49" s="410"/>
      <c r="B49" s="368" t="s">
        <v>372</v>
      </c>
      <c r="C49" s="366">
        <v>41500</v>
      </c>
      <c r="D49" s="366">
        <v>31600</v>
      </c>
      <c r="E49" s="367">
        <v>9900</v>
      </c>
      <c r="F49" s="363"/>
      <c r="H49" s="319"/>
      <c r="J49" s="334"/>
      <c r="K49" s="334"/>
      <c r="L49" s="334"/>
      <c r="M49" s="334"/>
      <c r="N49" s="334"/>
      <c r="O49" s="334"/>
    </row>
    <row r="50" spans="1:15">
      <c r="A50" s="410"/>
      <c r="B50" s="368" t="s">
        <v>373</v>
      </c>
      <c r="C50" s="366">
        <v>44000</v>
      </c>
      <c r="D50" s="366">
        <v>31600</v>
      </c>
      <c r="E50" s="367">
        <v>12400</v>
      </c>
      <c r="F50" s="363"/>
      <c r="H50" s="319"/>
      <c r="J50" s="340"/>
      <c r="K50" s="341"/>
      <c r="L50" s="341"/>
      <c r="M50" s="341"/>
      <c r="N50" s="341"/>
      <c r="O50" s="341"/>
    </row>
    <row r="51" spans="1:15">
      <c r="A51" s="410"/>
      <c r="B51" s="368" t="s">
        <v>374</v>
      </c>
      <c r="C51" s="366">
        <v>46500</v>
      </c>
      <c r="D51" s="366">
        <v>31600</v>
      </c>
      <c r="E51" s="367">
        <v>14900</v>
      </c>
      <c r="F51" s="363"/>
      <c r="H51" s="319"/>
      <c r="J51" s="340"/>
      <c r="K51" s="341"/>
      <c r="L51" s="341"/>
      <c r="M51" s="341"/>
      <c r="N51" s="341"/>
      <c r="O51" s="341"/>
    </row>
    <row r="52" spans="1:15">
      <c r="A52" s="410"/>
      <c r="B52" s="368" t="s">
        <v>375</v>
      </c>
      <c r="C52" s="366">
        <v>49000</v>
      </c>
      <c r="D52" s="366">
        <v>31600</v>
      </c>
      <c r="E52" s="367">
        <v>17400</v>
      </c>
      <c r="F52" s="363"/>
      <c r="H52" s="319"/>
      <c r="J52" s="340"/>
      <c r="K52" s="341"/>
      <c r="L52" s="341"/>
      <c r="M52" s="341"/>
      <c r="N52" s="341"/>
      <c r="O52" s="341"/>
    </row>
    <row r="53" spans="1:15">
      <c r="A53" s="410"/>
      <c r="B53" s="368" t="s">
        <v>376</v>
      </c>
      <c r="C53" s="366">
        <v>51500</v>
      </c>
      <c r="D53" s="366">
        <v>31600</v>
      </c>
      <c r="E53" s="367">
        <v>19900</v>
      </c>
      <c r="F53" s="363"/>
      <c r="H53" s="319"/>
      <c r="J53" s="340"/>
      <c r="K53" s="341"/>
      <c r="L53" s="341"/>
      <c r="M53" s="341"/>
      <c r="N53" s="341"/>
      <c r="O53" s="341"/>
    </row>
    <row r="54" spans="1:15">
      <c r="A54" s="410"/>
      <c r="B54" s="368" t="s">
        <v>377</v>
      </c>
      <c r="C54" s="366">
        <v>54000</v>
      </c>
      <c r="D54" s="366">
        <v>31600</v>
      </c>
      <c r="E54" s="367">
        <v>22400</v>
      </c>
      <c r="F54" s="363"/>
      <c r="H54" s="319"/>
      <c r="J54" s="340"/>
      <c r="K54" s="341"/>
      <c r="L54" s="341"/>
      <c r="M54" s="341"/>
      <c r="N54" s="341"/>
      <c r="O54" s="341"/>
    </row>
    <row r="55" spans="1:15">
      <c r="A55" s="410"/>
      <c r="B55" s="368" t="s">
        <v>378</v>
      </c>
      <c r="C55" s="366">
        <v>55000</v>
      </c>
      <c r="D55" s="366">
        <v>31600</v>
      </c>
      <c r="E55" s="367">
        <v>23400</v>
      </c>
      <c r="F55" s="364"/>
      <c r="H55" s="319"/>
      <c r="J55" s="340"/>
      <c r="K55" s="341"/>
      <c r="L55" s="341"/>
      <c r="M55" s="341"/>
      <c r="N55" s="341"/>
      <c r="O55" s="341"/>
    </row>
    <row r="56" spans="1:15">
      <c r="H56" s="319"/>
      <c r="J56" s="340"/>
      <c r="K56" s="341"/>
      <c r="L56" s="341"/>
      <c r="M56" s="341"/>
      <c r="N56" s="341"/>
      <c r="O56" s="341"/>
    </row>
    <row r="57" spans="1:15">
      <c r="H57" s="319"/>
      <c r="J57" s="340"/>
      <c r="K57" s="341"/>
      <c r="L57" s="341"/>
      <c r="M57" s="341"/>
      <c r="N57" s="341"/>
      <c r="O57" s="341"/>
    </row>
    <row r="58" spans="1:15" ht="14.25">
      <c r="A58" s="402"/>
      <c r="B58" s="915" t="s">
        <v>329</v>
      </c>
      <c r="C58" s="902" t="s">
        <v>330</v>
      </c>
      <c r="D58" s="905" t="s">
        <v>331</v>
      </c>
      <c r="E58" s="906"/>
      <c r="F58" s="906"/>
      <c r="G58" s="907"/>
      <c r="H58" s="319"/>
      <c r="J58" s="340"/>
      <c r="K58" s="341"/>
      <c r="L58" s="341"/>
      <c r="M58" s="341"/>
      <c r="N58" s="341"/>
      <c r="O58" s="341"/>
    </row>
    <row r="59" spans="1:15" ht="14.25">
      <c r="A59" s="402"/>
      <c r="B59" s="916"/>
      <c r="C59" s="903"/>
      <c r="D59" s="908"/>
      <c r="E59" s="909"/>
      <c r="F59" s="909"/>
      <c r="G59" s="910"/>
      <c r="H59" s="319"/>
      <c r="J59" s="340"/>
      <c r="K59" s="341"/>
      <c r="L59" s="341"/>
      <c r="M59" s="341"/>
      <c r="N59" s="341"/>
      <c r="O59" s="341"/>
    </row>
    <row r="60" spans="1:15">
      <c r="B60" s="916"/>
      <c r="C60" s="904"/>
      <c r="D60" s="884" t="s">
        <v>326</v>
      </c>
      <c r="E60" s="885"/>
      <c r="F60" s="885"/>
      <c r="G60" s="886"/>
      <c r="H60" s="319"/>
      <c r="J60" s="340"/>
      <c r="K60" s="341"/>
      <c r="L60" s="341"/>
      <c r="M60" s="341"/>
      <c r="N60" s="341"/>
      <c r="O60" s="341"/>
    </row>
    <row r="61" spans="1:15">
      <c r="B61" s="916"/>
      <c r="C61" s="902" t="s">
        <v>332</v>
      </c>
      <c r="D61" s="868" t="s">
        <v>333</v>
      </c>
      <c r="E61" s="869"/>
      <c r="F61" s="869"/>
      <c r="G61" s="870"/>
      <c r="H61" s="319"/>
      <c r="J61" s="340"/>
      <c r="K61" s="341"/>
      <c r="L61" s="341"/>
      <c r="M61" s="341"/>
      <c r="N61" s="341"/>
      <c r="O61" s="341"/>
    </row>
    <row r="62" spans="1:15">
      <c r="B62" s="916"/>
      <c r="C62" s="903"/>
      <c r="D62" s="871"/>
      <c r="E62" s="872"/>
      <c r="F62" s="872"/>
      <c r="G62" s="873"/>
      <c r="H62" s="319"/>
      <c r="J62" s="340"/>
      <c r="K62" s="341"/>
      <c r="L62" s="341"/>
      <c r="M62" s="341"/>
      <c r="N62" s="341"/>
      <c r="O62" s="341"/>
    </row>
    <row r="63" spans="1:15">
      <c r="B63" s="916"/>
      <c r="C63" s="903"/>
      <c r="D63" s="868" t="s">
        <v>334</v>
      </c>
      <c r="E63" s="869"/>
      <c r="F63" s="869"/>
      <c r="G63" s="870"/>
      <c r="H63" s="319"/>
      <c r="J63" s="340"/>
      <c r="K63" s="341"/>
      <c r="L63" s="341"/>
      <c r="M63" s="341"/>
      <c r="N63" s="341"/>
      <c r="O63" s="341"/>
    </row>
    <row r="64" spans="1:15">
      <c r="B64" s="917"/>
      <c r="C64" s="904"/>
      <c r="D64" s="871"/>
      <c r="E64" s="872"/>
      <c r="F64" s="872"/>
      <c r="G64" s="873"/>
      <c r="H64" s="319"/>
      <c r="J64" s="340"/>
      <c r="K64" s="341"/>
      <c r="L64" s="341"/>
      <c r="M64" s="341"/>
    </row>
    <row r="65" spans="1:13">
      <c r="B65" s="894" t="s">
        <v>335</v>
      </c>
      <c r="C65" s="895"/>
      <c r="D65" s="891" t="s">
        <v>336</v>
      </c>
      <c r="E65" s="892"/>
      <c r="F65" s="892"/>
      <c r="G65" s="893"/>
      <c r="J65" s="341"/>
      <c r="K65" s="341"/>
      <c r="L65" s="341"/>
      <c r="M65" s="341"/>
    </row>
    <row r="66" spans="1:13">
      <c r="B66" s="896"/>
      <c r="C66" s="897"/>
      <c r="D66" s="884" t="s">
        <v>337</v>
      </c>
      <c r="E66" s="885"/>
      <c r="F66" s="885"/>
      <c r="G66" s="886"/>
    </row>
    <row r="69" spans="1:13">
      <c r="B69" s="291" t="s">
        <v>391</v>
      </c>
      <c r="C69" s="291"/>
      <c r="D69" s="291"/>
      <c r="E69" s="291"/>
      <c r="F69" s="291"/>
      <c r="G69" s="334"/>
    </row>
    <row r="70" spans="1:13">
      <c r="B70" s="853" t="s">
        <v>393</v>
      </c>
      <c r="C70" s="854"/>
      <c r="D70" s="854"/>
      <c r="E70" s="854"/>
      <c r="F70" s="854"/>
      <c r="G70" s="854"/>
    </row>
    <row r="71" spans="1:13">
      <c r="B71" s="854"/>
      <c r="C71" s="854"/>
      <c r="D71" s="854"/>
      <c r="E71" s="854"/>
      <c r="F71" s="854"/>
      <c r="G71" s="854"/>
    </row>
    <row r="72" spans="1:13">
      <c r="B72" s="854"/>
      <c r="C72" s="854"/>
      <c r="D72" s="854"/>
      <c r="E72" s="854"/>
      <c r="F72" s="854"/>
      <c r="G72" s="854"/>
    </row>
    <row r="73" spans="1:13">
      <c r="B73" s="854"/>
      <c r="C73" s="854"/>
      <c r="D73" s="854"/>
      <c r="E73" s="854"/>
      <c r="F73" s="854"/>
      <c r="G73" s="854"/>
    </row>
    <row r="77" spans="1:13" ht="14.25">
      <c r="A77" s="402" t="s">
        <v>306</v>
      </c>
      <c r="B77" s="87"/>
      <c r="C77" s="87"/>
      <c r="D77" s="87"/>
      <c r="E77" s="87"/>
      <c r="F77" s="291"/>
      <c r="G77" s="87"/>
      <c r="H77" s="87"/>
      <c r="I77" s="87"/>
    </row>
    <row r="78" spans="1:13">
      <c r="B78" s="860" t="s">
        <v>309</v>
      </c>
      <c r="C78" s="861"/>
      <c r="D78" s="862"/>
      <c r="E78" s="860" t="s">
        <v>308</v>
      </c>
      <c r="F78" s="861"/>
      <c r="G78" s="861"/>
      <c r="H78" s="861"/>
      <c r="I78" s="862"/>
    </row>
    <row r="79" spans="1:13">
      <c r="B79" s="863"/>
      <c r="C79" s="864"/>
      <c r="D79" s="865"/>
      <c r="E79" s="863" t="s">
        <v>311</v>
      </c>
      <c r="F79" s="864"/>
      <c r="G79" s="864"/>
      <c r="H79" s="864"/>
      <c r="I79" s="865"/>
    </row>
    <row r="80" spans="1:13">
      <c r="B80" s="829" t="s">
        <v>313</v>
      </c>
      <c r="C80" s="331" t="s">
        <v>314</v>
      </c>
      <c r="D80" s="332"/>
      <c r="E80" s="845" t="s">
        <v>388</v>
      </c>
      <c r="F80" s="843"/>
      <c r="G80" s="843"/>
      <c r="H80" s="843"/>
      <c r="I80" s="844"/>
    </row>
    <row r="81" spans="1:23">
      <c r="B81" s="829"/>
      <c r="C81" s="831" t="s">
        <v>315</v>
      </c>
      <c r="D81" s="832"/>
      <c r="E81" s="835" t="s">
        <v>316</v>
      </c>
      <c r="F81" s="836"/>
      <c r="G81" s="836"/>
      <c r="H81" s="836"/>
      <c r="I81" s="837"/>
    </row>
    <row r="82" spans="1:23">
      <c r="B82" s="829"/>
      <c r="C82" s="833"/>
      <c r="D82" s="834"/>
      <c r="E82" s="838"/>
      <c r="F82" s="839"/>
      <c r="G82" s="839"/>
      <c r="H82" s="839"/>
      <c r="I82" s="840"/>
    </row>
    <row r="83" spans="1:23">
      <c r="B83" s="829"/>
      <c r="C83" s="857" t="s">
        <v>319</v>
      </c>
      <c r="D83" s="841"/>
      <c r="E83" s="857" t="s">
        <v>392</v>
      </c>
      <c r="F83" s="841"/>
      <c r="G83" s="866" t="s">
        <v>320</v>
      </c>
      <c r="H83" s="841" t="s">
        <v>321</v>
      </c>
      <c r="I83" s="842"/>
    </row>
    <row r="84" spans="1:23">
      <c r="B84" s="829"/>
      <c r="C84" s="858"/>
      <c r="D84" s="859"/>
      <c r="E84" s="845"/>
      <c r="F84" s="843"/>
      <c r="G84" s="867"/>
      <c r="H84" s="843"/>
      <c r="I84" s="844"/>
    </row>
    <row r="85" spans="1:23">
      <c r="B85" s="830"/>
      <c r="C85" s="845"/>
      <c r="D85" s="844"/>
      <c r="E85" s="331" t="s">
        <v>322</v>
      </c>
      <c r="F85" s="359"/>
      <c r="G85" s="359"/>
      <c r="H85" s="359"/>
      <c r="I85" s="360"/>
    </row>
    <row r="86" spans="1:23" ht="13.5" customHeight="1">
      <c r="B86" s="874" t="s">
        <v>323</v>
      </c>
      <c r="C86" s="875"/>
      <c r="D86" s="876"/>
      <c r="E86" s="835" t="s">
        <v>324</v>
      </c>
      <c r="F86" s="836"/>
      <c r="G86" s="836"/>
      <c r="H86" s="836"/>
      <c r="I86" s="837"/>
    </row>
    <row r="87" spans="1:23" ht="13.5" customHeight="1">
      <c r="B87" s="877"/>
      <c r="C87" s="878"/>
      <c r="D87" s="879"/>
      <c r="E87" s="846"/>
      <c r="F87" s="847"/>
      <c r="G87" s="847"/>
      <c r="H87" s="847"/>
      <c r="I87" s="848"/>
    </row>
    <row r="88" spans="1:23" s="352" customFormat="1">
      <c r="A88" s="411"/>
      <c r="B88" s="136"/>
      <c r="C88" s="136"/>
      <c r="D88" s="136"/>
      <c r="E88" s="136"/>
      <c r="F88" s="351"/>
      <c r="G88" s="351"/>
      <c r="H88" s="351"/>
      <c r="I88" s="351"/>
      <c r="J88" s="351"/>
      <c r="V88" s="353"/>
      <c r="W88" s="353"/>
    </row>
    <row r="89" spans="1:23" ht="14.25" thickBot="1">
      <c r="B89" s="87" t="s">
        <v>328</v>
      </c>
      <c r="C89" s="87"/>
      <c r="D89" s="87"/>
    </row>
    <row r="90" spans="1:23">
      <c r="B90" s="349" t="s">
        <v>384</v>
      </c>
      <c r="C90" s="354" t="s">
        <v>385</v>
      </c>
      <c r="D90" s="370" t="s">
        <v>384</v>
      </c>
      <c r="E90" s="350" t="s">
        <v>385</v>
      </c>
      <c r="F90" s="282"/>
      <c r="H90" s="291"/>
      <c r="I90" s="291"/>
      <c r="J90" s="291"/>
    </row>
    <row r="91" spans="1:23">
      <c r="B91" s="357">
        <v>12500</v>
      </c>
      <c r="C91" s="355">
        <f>B91-12000</f>
        <v>500</v>
      </c>
      <c r="D91" s="371">
        <v>34000</v>
      </c>
      <c r="E91" s="337">
        <f t="shared" ref="E91:E112" si="0">(D91-23000)/2+11000</f>
        <v>16500</v>
      </c>
      <c r="F91" s="324"/>
      <c r="G91" s="291"/>
      <c r="H91" s="291"/>
      <c r="I91" s="291"/>
      <c r="J91" s="291"/>
    </row>
    <row r="92" spans="1:23">
      <c r="B92" s="357">
        <v>13000</v>
      </c>
      <c r="C92" s="348">
        <f t="shared" ref="C92:C103" si="1">B92-12000</f>
        <v>1000</v>
      </c>
      <c r="D92" s="371">
        <v>35000</v>
      </c>
      <c r="E92" s="337">
        <f t="shared" si="0"/>
        <v>17000</v>
      </c>
      <c r="F92" s="324"/>
      <c r="G92" s="291"/>
      <c r="H92" s="291"/>
      <c r="I92" s="291"/>
      <c r="J92" s="291"/>
    </row>
    <row r="93" spans="1:23">
      <c r="B93" s="357">
        <v>14000</v>
      </c>
      <c r="C93" s="348">
        <f t="shared" si="1"/>
        <v>2000</v>
      </c>
      <c r="D93" s="371">
        <v>36000</v>
      </c>
      <c r="E93" s="337">
        <f t="shared" si="0"/>
        <v>17500</v>
      </c>
      <c r="F93" s="324"/>
      <c r="G93" s="291"/>
      <c r="H93" s="291"/>
      <c r="I93" s="291"/>
      <c r="J93" s="291"/>
    </row>
    <row r="94" spans="1:23">
      <c r="B94" s="357">
        <v>15000</v>
      </c>
      <c r="C94" s="348">
        <f t="shared" si="1"/>
        <v>3000</v>
      </c>
      <c r="D94" s="371">
        <v>37000</v>
      </c>
      <c r="E94" s="337">
        <f t="shared" si="0"/>
        <v>18000</v>
      </c>
      <c r="F94" s="270"/>
      <c r="G94" s="324"/>
      <c r="H94" s="324"/>
      <c r="I94" s="292"/>
      <c r="J94" s="342"/>
    </row>
    <row r="95" spans="1:23">
      <c r="B95" s="357">
        <v>16000</v>
      </c>
      <c r="C95" s="348">
        <f t="shared" si="1"/>
        <v>4000</v>
      </c>
      <c r="D95" s="371">
        <v>38000</v>
      </c>
      <c r="E95" s="337">
        <f t="shared" si="0"/>
        <v>18500</v>
      </c>
      <c r="F95" s="270"/>
      <c r="G95" s="324"/>
      <c r="H95" s="324"/>
      <c r="I95" s="292"/>
      <c r="J95" s="342"/>
    </row>
    <row r="96" spans="1:23">
      <c r="B96" s="357">
        <v>17000</v>
      </c>
      <c r="C96" s="348">
        <f t="shared" si="1"/>
        <v>5000</v>
      </c>
      <c r="D96" s="371">
        <v>39000</v>
      </c>
      <c r="E96" s="337">
        <f t="shared" si="0"/>
        <v>19000</v>
      </c>
      <c r="F96" s="270"/>
      <c r="G96" s="324"/>
      <c r="H96" s="324"/>
      <c r="I96" s="292"/>
      <c r="J96" s="342"/>
    </row>
    <row r="97" spans="2:10">
      <c r="B97" s="357">
        <v>18000</v>
      </c>
      <c r="C97" s="348">
        <f t="shared" si="1"/>
        <v>6000</v>
      </c>
      <c r="D97" s="371">
        <v>40000</v>
      </c>
      <c r="E97" s="337">
        <f t="shared" si="0"/>
        <v>19500</v>
      </c>
      <c r="F97" s="270"/>
      <c r="G97" s="324"/>
      <c r="H97" s="324"/>
      <c r="I97" s="292"/>
      <c r="J97" s="342"/>
    </row>
    <row r="98" spans="2:10">
      <c r="B98" s="357">
        <v>19000</v>
      </c>
      <c r="C98" s="348">
        <f t="shared" si="1"/>
        <v>7000</v>
      </c>
      <c r="D98" s="371">
        <v>41000</v>
      </c>
      <c r="E98" s="337">
        <f t="shared" si="0"/>
        <v>20000</v>
      </c>
      <c r="F98" s="270"/>
      <c r="G98" s="324"/>
      <c r="H98" s="324"/>
      <c r="I98" s="292"/>
      <c r="J98" s="342"/>
    </row>
    <row r="99" spans="2:10">
      <c r="B99" s="357">
        <v>20000</v>
      </c>
      <c r="C99" s="348">
        <f t="shared" si="1"/>
        <v>8000</v>
      </c>
      <c r="D99" s="371">
        <v>42000</v>
      </c>
      <c r="E99" s="337">
        <f t="shared" si="0"/>
        <v>20500</v>
      </c>
      <c r="F99" s="270"/>
      <c r="G99" s="324"/>
      <c r="H99" s="324"/>
      <c r="I99" s="292"/>
      <c r="J99" s="342"/>
    </row>
    <row r="100" spans="2:10">
      <c r="B100" s="357">
        <v>21000</v>
      </c>
      <c r="C100" s="348">
        <f t="shared" si="1"/>
        <v>9000</v>
      </c>
      <c r="D100" s="371">
        <v>43000</v>
      </c>
      <c r="E100" s="337">
        <f t="shared" si="0"/>
        <v>21000</v>
      </c>
      <c r="F100" s="270"/>
      <c r="G100" s="324"/>
      <c r="H100" s="324"/>
      <c r="I100" s="292"/>
      <c r="J100" s="342"/>
    </row>
    <row r="101" spans="2:10">
      <c r="B101" s="357">
        <v>21500</v>
      </c>
      <c r="C101" s="348">
        <f t="shared" si="1"/>
        <v>9500</v>
      </c>
      <c r="D101" s="371">
        <v>44000</v>
      </c>
      <c r="E101" s="337">
        <f t="shared" si="0"/>
        <v>21500</v>
      </c>
      <c r="F101" s="270"/>
      <c r="G101" s="324"/>
      <c r="H101" s="324"/>
      <c r="I101" s="292"/>
      <c r="J101" s="342"/>
    </row>
    <row r="102" spans="2:10">
      <c r="B102" s="357">
        <v>22000</v>
      </c>
      <c r="C102" s="348">
        <f t="shared" si="1"/>
        <v>10000</v>
      </c>
      <c r="D102" s="371">
        <v>45000</v>
      </c>
      <c r="E102" s="337">
        <f t="shared" si="0"/>
        <v>22000</v>
      </c>
      <c r="F102" s="270"/>
      <c r="G102" s="324"/>
      <c r="H102" s="324"/>
      <c r="I102" s="292"/>
      <c r="J102" s="342"/>
    </row>
    <row r="103" spans="2:10">
      <c r="B103" s="357">
        <v>23000</v>
      </c>
      <c r="C103" s="348">
        <f t="shared" si="1"/>
        <v>11000</v>
      </c>
      <c r="D103" s="371">
        <v>46000</v>
      </c>
      <c r="E103" s="337">
        <f t="shared" si="0"/>
        <v>22500</v>
      </c>
      <c r="F103" s="270"/>
      <c r="G103" s="324"/>
      <c r="H103" s="324"/>
      <c r="I103" s="292"/>
      <c r="J103" s="342"/>
    </row>
    <row r="104" spans="2:10">
      <c r="B104" s="357">
        <v>24000</v>
      </c>
      <c r="C104" s="348">
        <f>(B104-23000)/2+11000</f>
        <v>11500</v>
      </c>
      <c r="D104" s="371">
        <v>47000</v>
      </c>
      <c r="E104" s="337">
        <f t="shared" si="0"/>
        <v>23000</v>
      </c>
      <c r="F104" s="270"/>
      <c r="G104" s="324"/>
      <c r="H104" s="324"/>
      <c r="I104" s="292"/>
      <c r="J104" s="342"/>
    </row>
    <row r="105" spans="2:10">
      <c r="B105" s="357">
        <v>25000</v>
      </c>
      <c r="C105" s="348">
        <f t="shared" ref="C105:C113" si="2">(B105-23000)/2+11000</f>
        <v>12000</v>
      </c>
      <c r="D105" s="371">
        <v>48000</v>
      </c>
      <c r="E105" s="337">
        <f t="shared" si="0"/>
        <v>23500</v>
      </c>
      <c r="F105" s="270"/>
      <c r="G105" s="324"/>
      <c r="H105" s="324"/>
      <c r="I105" s="292"/>
      <c r="J105" s="342"/>
    </row>
    <row r="106" spans="2:10">
      <c r="B106" s="357">
        <v>26000</v>
      </c>
      <c r="C106" s="348">
        <f t="shared" si="2"/>
        <v>12500</v>
      </c>
      <c r="D106" s="371">
        <v>49000</v>
      </c>
      <c r="E106" s="337">
        <f t="shared" si="0"/>
        <v>24000</v>
      </c>
      <c r="F106" s="270"/>
      <c r="G106" s="324"/>
      <c r="H106" s="324"/>
      <c r="I106" s="292"/>
      <c r="J106" s="342"/>
    </row>
    <row r="107" spans="2:10">
      <c r="B107" s="357">
        <v>27000</v>
      </c>
      <c r="C107" s="348">
        <f t="shared" si="2"/>
        <v>13000</v>
      </c>
      <c r="D107" s="371">
        <v>50000</v>
      </c>
      <c r="E107" s="337">
        <f t="shared" si="0"/>
        <v>24500</v>
      </c>
      <c r="F107" s="270"/>
      <c r="G107" s="324"/>
      <c r="H107" s="324"/>
      <c r="I107" s="292"/>
      <c r="J107" s="342"/>
    </row>
    <row r="108" spans="2:10">
      <c r="B108" s="357">
        <v>28000</v>
      </c>
      <c r="C108" s="348">
        <f t="shared" si="2"/>
        <v>13500</v>
      </c>
      <c r="D108" s="371">
        <v>51000</v>
      </c>
      <c r="E108" s="337">
        <f t="shared" si="0"/>
        <v>25000</v>
      </c>
      <c r="F108" s="270"/>
      <c r="G108" s="324"/>
      <c r="H108" s="324"/>
      <c r="I108" s="292"/>
      <c r="J108" s="342"/>
    </row>
    <row r="109" spans="2:10">
      <c r="B109" s="357">
        <v>29000</v>
      </c>
      <c r="C109" s="348">
        <f t="shared" si="2"/>
        <v>14000</v>
      </c>
      <c r="D109" s="371">
        <v>52000</v>
      </c>
      <c r="E109" s="337">
        <f t="shared" si="0"/>
        <v>25500</v>
      </c>
      <c r="F109" s="270"/>
      <c r="G109" s="324"/>
      <c r="H109" s="324"/>
      <c r="I109" s="292"/>
      <c r="J109" s="342"/>
    </row>
    <row r="110" spans="2:10">
      <c r="B110" s="357">
        <v>30000</v>
      </c>
      <c r="C110" s="348">
        <f t="shared" si="2"/>
        <v>14500</v>
      </c>
      <c r="D110" s="371">
        <v>53000</v>
      </c>
      <c r="E110" s="337">
        <f t="shared" si="0"/>
        <v>26000</v>
      </c>
      <c r="F110" s="270"/>
      <c r="G110" s="324"/>
      <c r="H110" s="324"/>
      <c r="I110" s="292"/>
      <c r="J110" s="342"/>
    </row>
    <row r="111" spans="2:10">
      <c r="B111" s="357">
        <v>31000</v>
      </c>
      <c r="C111" s="348">
        <f t="shared" si="2"/>
        <v>15000</v>
      </c>
      <c r="D111" s="371">
        <v>54000</v>
      </c>
      <c r="E111" s="337">
        <f t="shared" si="0"/>
        <v>26500</v>
      </c>
      <c r="F111" s="270"/>
      <c r="G111" s="324"/>
      <c r="H111" s="324"/>
      <c r="I111" s="292"/>
      <c r="J111" s="342"/>
    </row>
    <row r="112" spans="2:10">
      <c r="B112" s="357">
        <v>32000</v>
      </c>
      <c r="C112" s="348">
        <f t="shared" si="2"/>
        <v>15500</v>
      </c>
      <c r="D112" s="371">
        <v>55000</v>
      </c>
      <c r="E112" s="337">
        <f t="shared" si="0"/>
        <v>27000</v>
      </c>
      <c r="F112" s="270"/>
      <c r="G112" s="324"/>
      <c r="H112" s="324"/>
      <c r="I112" s="292"/>
      <c r="J112" s="343"/>
    </row>
    <row r="113" spans="1:10" ht="14.25" thickBot="1">
      <c r="B113" s="358">
        <v>33000</v>
      </c>
      <c r="C113" s="356">
        <f t="shared" si="2"/>
        <v>16000</v>
      </c>
      <c r="D113" s="372"/>
      <c r="E113" s="338"/>
      <c r="F113" s="270"/>
      <c r="G113" s="324"/>
      <c r="H113" s="324"/>
      <c r="I113" s="292"/>
      <c r="J113" s="343"/>
    </row>
    <row r="114" spans="1:10">
      <c r="F114" s="270"/>
    </row>
    <row r="115" spans="1:10">
      <c r="E115" s="334" t="s">
        <v>379</v>
      </c>
    </row>
    <row r="116" spans="1:10">
      <c r="A116" s="412"/>
      <c r="B116" s="334"/>
      <c r="C116" s="334"/>
      <c r="E116" s="334"/>
      <c r="F116" s="334"/>
    </row>
    <row r="117" spans="1:10">
      <c r="B117" s="334" t="s">
        <v>386</v>
      </c>
      <c r="C117" s="79"/>
      <c r="D117" s="79"/>
      <c r="E117" s="79"/>
      <c r="F117" s="79"/>
    </row>
    <row r="118" spans="1:10">
      <c r="B118" s="79"/>
      <c r="C118" s="79"/>
      <c r="D118" s="79"/>
      <c r="E118" s="79"/>
      <c r="F118" s="79"/>
    </row>
    <row r="119" spans="1:10">
      <c r="B119" s="334" t="s">
        <v>380</v>
      </c>
      <c r="C119" s="334"/>
      <c r="D119" s="334"/>
      <c r="E119" s="334"/>
      <c r="F119" s="334"/>
    </row>
    <row r="124" spans="1:10" ht="14.25">
      <c r="A124" s="413" t="s">
        <v>394</v>
      </c>
      <c r="C124" s="373"/>
      <c r="D124" s="374"/>
      <c r="E124" s="374"/>
      <c r="F124" s="375"/>
      <c r="G124" s="374"/>
    </row>
    <row r="125" spans="1:10">
      <c r="B125" s="880" t="s">
        <v>395</v>
      </c>
      <c r="C125" s="881"/>
      <c r="D125" s="376"/>
      <c r="E125" s="377"/>
      <c r="F125" s="378">
        <v>30000</v>
      </c>
      <c r="G125" s="379" t="s">
        <v>11</v>
      </c>
    </row>
    <row r="126" spans="1:10">
      <c r="B126" s="882"/>
      <c r="C126" s="883"/>
      <c r="D126" s="826" t="s">
        <v>396</v>
      </c>
      <c r="E126" s="827"/>
      <c r="F126" s="827"/>
      <c r="G126" s="828"/>
    </row>
    <row r="127" spans="1:10">
      <c r="B127" s="818" t="s">
        <v>397</v>
      </c>
      <c r="C127" s="819"/>
      <c r="D127" s="819"/>
      <c r="E127" s="819"/>
      <c r="F127" s="822"/>
      <c r="G127" s="823"/>
    </row>
    <row r="128" spans="1:10">
      <c r="B128" s="820"/>
      <c r="C128" s="821"/>
      <c r="D128" s="821"/>
      <c r="E128" s="821"/>
      <c r="F128" s="824"/>
      <c r="G128" s="825"/>
    </row>
    <row r="129" spans="2:7">
      <c r="B129" s="380" t="s">
        <v>398</v>
      </c>
      <c r="C129" s="381"/>
      <c r="D129" s="381"/>
      <c r="E129" s="382"/>
      <c r="F129" s="383">
        <v>8000</v>
      </c>
      <c r="G129" s="384" t="s">
        <v>11</v>
      </c>
    </row>
    <row r="130" spans="2:7">
      <c r="B130" s="380" t="s">
        <v>399</v>
      </c>
      <c r="C130" s="381"/>
      <c r="D130" s="381"/>
      <c r="E130" s="382"/>
      <c r="F130" s="383">
        <v>16000</v>
      </c>
      <c r="G130" s="384" t="s">
        <v>11</v>
      </c>
    </row>
    <row r="131" spans="2:7">
      <c r="B131" s="380" t="s">
        <v>400</v>
      </c>
      <c r="C131" s="381"/>
      <c r="D131" s="381"/>
      <c r="E131" s="382"/>
      <c r="F131" s="383">
        <v>24000</v>
      </c>
      <c r="G131" s="384" t="s">
        <v>11</v>
      </c>
    </row>
    <row r="132" spans="2:7">
      <c r="B132" s="380" t="s">
        <v>401</v>
      </c>
      <c r="C132" s="381"/>
      <c r="D132" s="381"/>
      <c r="E132" s="382"/>
      <c r="F132" s="383">
        <v>32000</v>
      </c>
      <c r="G132" s="384" t="s">
        <v>11</v>
      </c>
    </row>
    <row r="133" spans="2:7">
      <c r="B133" s="380" t="s">
        <v>402</v>
      </c>
      <c r="C133" s="381"/>
      <c r="D133" s="381"/>
      <c r="E133" s="382"/>
      <c r="F133" s="383">
        <v>40000</v>
      </c>
      <c r="G133" s="384" t="s">
        <v>11</v>
      </c>
    </row>
    <row r="134" spans="2:7">
      <c r="B134" s="380" t="s">
        <v>403</v>
      </c>
      <c r="C134" s="381"/>
      <c r="D134" s="381"/>
      <c r="E134" s="382"/>
      <c r="F134" s="383">
        <v>46000</v>
      </c>
      <c r="G134" s="384" t="s">
        <v>11</v>
      </c>
    </row>
    <row r="135" spans="2:7">
      <c r="B135" s="380" t="s">
        <v>404</v>
      </c>
      <c r="C135" s="381"/>
      <c r="D135" s="381"/>
      <c r="E135" s="382"/>
      <c r="F135" s="383">
        <v>52000</v>
      </c>
      <c r="G135" s="384" t="s">
        <v>11</v>
      </c>
    </row>
    <row r="136" spans="2:7">
      <c r="B136" s="380" t="s">
        <v>943</v>
      </c>
      <c r="C136" s="381"/>
      <c r="D136" s="381"/>
      <c r="E136" s="382"/>
      <c r="F136" s="383">
        <v>58000</v>
      </c>
      <c r="G136" s="384" t="s">
        <v>11</v>
      </c>
    </row>
    <row r="137" spans="2:7">
      <c r="B137" s="380" t="s">
        <v>944</v>
      </c>
      <c r="C137" s="381"/>
      <c r="D137" s="381"/>
      <c r="E137" s="382"/>
      <c r="F137" s="383">
        <v>64000</v>
      </c>
      <c r="G137" s="384" t="s">
        <v>11</v>
      </c>
    </row>
    <row r="138" spans="2:7">
      <c r="B138" s="380" t="s">
        <v>945</v>
      </c>
      <c r="C138" s="381"/>
      <c r="D138" s="381"/>
      <c r="E138" s="382"/>
      <c r="F138" s="383">
        <v>70000</v>
      </c>
      <c r="G138" s="384" t="s">
        <v>11</v>
      </c>
    </row>
    <row r="139" spans="2:7">
      <c r="B139" s="393" t="s">
        <v>10</v>
      </c>
      <c r="C139" s="377" t="s">
        <v>405</v>
      </c>
      <c r="D139" s="377"/>
      <c r="E139" s="377"/>
      <c r="F139" s="385"/>
      <c r="G139" s="386"/>
    </row>
    <row r="140" spans="2:7">
      <c r="B140" s="394"/>
      <c r="C140" s="387" t="s">
        <v>406</v>
      </c>
      <c r="D140" s="387"/>
      <c r="E140" s="387"/>
      <c r="F140" s="388"/>
      <c r="G140" s="389"/>
    </row>
    <row r="141" spans="2:7">
      <c r="B141" s="394"/>
      <c r="C141" s="387" t="s">
        <v>942</v>
      </c>
      <c r="D141" s="387"/>
      <c r="E141" s="387"/>
      <c r="F141" s="388"/>
      <c r="G141" s="389"/>
    </row>
    <row r="142" spans="2:7">
      <c r="B142" s="394"/>
      <c r="C142" s="387" t="s">
        <v>407</v>
      </c>
      <c r="D142" s="387"/>
      <c r="E142" s="387"/>
      <c r="F142" s="388"/>
      <c r="G142" s="389"/>
    </row>
    <row r="143" spans="2:7">
      <c r="B143" s="394"/>
      <c r="C143" s="387"/>
      <c r="D143" s="387"/>
      <c r="E143" s="387"/>
      <c r="F143" s="388"/>
      <c r="G143" s="389"/>
    </row>
    <row r="144" spans="2:7">
      <c r="B144" s="394" t="s">
        <v>10</v>
      </c>
      <c r="C144" s="387" t="s">
        <v>408</v>
      </c>
      <c r="D144" s="387"/>
      <c r="E144" s="387"/>
      <c r="F144" s="388"/>
      <c r="G144" s="389"/>
    </row>
    <row r="145" spans="1:14">
      <c r="B145" s="394"/>
      <c r="C145" s="387" t="s">
        <v>409</v>
      </c>
      <c r="D145" s="387"/>
      <c r="E145" s="387"/>
      <c r="F145" s="388"/>
      <c r="G145" s="389"/>
    </row>
    <row r="146" spans="1:14">
      <c r="B146" s="394"/>
      <c r="C146" s="387" t="s">
        <v>410</v>
      </c>
      <c r="D146" s="387"/>
      <c r="E146" s="387"/>
      <c r="F146" s="388"/>
      <c r="G146" s="389"/>
    </row>
    <row r="147" spans="1:14">
      <c r="B147" s="395"/>
      <c r="C147" s="390" t="s">
        <v>411</v>
      </c>
      <c r="D147" s="390"/>
      <c r="E147" s="390"/>
      <c r="F147" s="391"/>
      <c r="G147" s="392"/>
    </row>
    <row r="152" spans="1:14" ht="14.25">
      <c r="A152" s="413" t="s">
        <v>700</v>
      </c>
      <c r="B152" s="373"/>
      <c r="C152" s="396"/>
      <c r="D152" s="387"/>
      <c r="E152" s="817"/>
      <c r="F152" s="817"/>
      <c r="G152" s="754"/>
      <c r="H152" s="387"/>
      <c r="I152" s="374"/>
      <c r="J152" s="374"/>
      <c r="K152" s="397"/>
      <c r="L152" s="397"/>
      <c r="M152" s="374"/>
      <c r="N152" s="374"/>
    </row>
    <row r="153" spans="1:14">
      <c r="A153" s="414"/>
      <c r="B153" s="399"/>
      <c r="C153" s="400"/>
      <c r="D153" s="400"/>
      <c r="E153" s="400"/>
      <c r="F153" s="374"/>
      <c r="G153" s="374"/>
      <c r="H153" s="374"/>
      <c r="I153" s="374"/>
      <c r="J153" s="374"/>
      <c r="K153" s="398"/>
      <c r="L153" s="374"/>
      <c r="M153" s="374"/>
      <c r="N153" s="374"/>
    </row>
    <row r="154" spans="1:14">
      <c r="A154" s="415"/>
      <c r="B154"/>
      <c r="C154" s="589" t="s">
        <v>883</v>
      </c>
      <c r="D154" s="590" t="s">
        <v>930</v>
      </c>
      <c r="E154" s="591" t="s">
        <v>885</v>
      </c>
      <c r="F154" s="592" t="s">
        <v>886</v>
      </c>
      <c r="G154" s="590" t="s">
        <v>930</v>
      </c>
      <c r="H154" s="590"/>
      <c r="I154" s="590"/>
      <c r="J154" s="755" t="s">
        <v>887</v>
      </c>
      <c r="K154" s="607" t="s">
        <v>888</v>
      </c>
      <c r="L154" s="593"/>
      <c r="N154" s="374"/>
    </row>
    <row r="155" spans="1:14">
      <c r="B155" s="809" t="s">
        <v>889</v>
      </c>
      <c r="C155" s="811" t="s">
        <v>890</v>
      </c>
      <c r="D155" s="812"/>
      <c r="E155" s="813"/>
      <c r="F155" s="759" t="s">
        <v>891</v>
      </c>
      <c r="G155" s="756"/>
      <c r="H155" s="760"/>
      <c r="I155" s="760"/>
      <c r="J155" s="761" t="s">
        <v>892</v>
      </c>
      <c r="K155" s="811" t="s">
        <v>892</v>
      </c>
      <c r="L155" s="813"/>
    </row>
    <row r="156" spans="1:14">
      <c r="B156" s="810"/>
      <c r="C156" s="814"/>
      <c r="D156" s="815"/>
      <c r="E156" s="816"/>
      <c r="F156" s="757" t="s">
        <v>893</v>
      </c>
      <c r="G156" s="762"/>
      <c r="H156" s="596"/>
      <c r="I156" s="596"/>
      <c r="J156" s="597" t="s">
        <v>890</v>
      </c>
      <c r="K156" s="814"/>
      <c r="L156" s="816"/>
    </row>
    <row r="157" spans="1:14">
      <c r="B157" s="598" t="s">
        <v>894</v>
      </c>
      <c r="C157" s="599"/>
      <c r="D157" s="600"/>
      <c r="E157" s="600"/>
      <c r="F157" s="600" t="s">
        <v>895</v>
      </c>
      <c r="G157" s="758"/>
      <c r="H157" s="600"/>
      <c r="I157" s="600"/>
      <c r="J157" s="600"/>
      <c r="K157" s="601"/>
      <c r="L157" s="602"/>
    </row>
  </sheetData>
  <mergeCells count="62">
    <mergeCell ref="B4:F4"/>
    <mergeCell ref="E78:I78"/>
    <mergeCell ref="B5:B8"/>
    <mergeCell ref="B58:B64"/>
    <mergeCell ref="D60:G60"/>
    <mergeCell ref="C13:F13"/>
    <mergeCell ref="B15:F15"/>
    <mergeCell ref="C23:E23"/>
    <mergeCell ref="B24:B26"/>
    <mergeCell ref="C24:E30"/>
    <mergeCell ref="F24:F26"/>
    <mergeCell ref="C61:C64"/>
    <mergeCell ref="D63:G64"/>
    <mergeCell ref="C9:D10"/>
    <mergeCell ref="G11:H11"/>
    <mergeCell ref="G13:H13"/>
    <mergeCell ref="G7:H7"/>
    <mergeCell ref="B16:I16"/>
    <mergeCell ref="E79:I79"/>
    <mergeCell ref="B27:B28"/>
    <mergeCell ref="F27:F28"/>
    <mergeCell ref="B29:B30"/>
    <mergeCell ref="F29:F30"/>
    <mergeCell ref="D65:G65"/>
    <mergeCell ref="B65:C66"/>
    <mergeCell ref="F34:F35"/>
    <mergeCell ref="C34:C35"/>
    <mergeCell ref="C58:C60"/>
    <mergeCell ref="D58:G59"/>
    <mergeCell ref="B9:B12"/>
    <mergeCell ref="G10:H10"/>
    <mergeCell ref="K155:L156"/>
    <mergeCell ref="G4:H4"/>
    <mergeCell ref="G5:H5"/>
    <mergeCell ref="G6:H6"/>
    <mergeCell ref="G8:H8"/>
    <mergeCell ref="G9:H9"/>
    <mergeCell ref="B70:G73"/>
    <mergeCell ref="B17:G17"/>
    <mergeCell ref="B18:G20"/>
    <mergeCell ref="C83:D85"/>
    <mergeCell ref="B78:D79"/>
    <mergeCell ref="G83:G84"/>
    <mergeCell ref="D61:G62"/>
    <mergeCell ref="B86:D87"/>
    <mergeCell ref="E83:F84"/>
    <mergeCell ref="B125:C126"/>
    <mergeCell ref="G12:H12"/>
    <mergeCell ref="D12:F12"/>
    <mergeCell ref="B155:B156"/>
    <mergeCell ref="C155:E156"/>
    <mergeCell ref="E152:F152"/>
    <mergeCell ref="B127:E128"/>
    <mergeCell ref="F127:G128"/>
    <mergeCell ref="D126:G126"/>
    <mergeCell ref="B80:B85"/>
    <mergeCell ref="C81:D82"/>
    <mergeCell ref="E81:I82"/>
    <mergeCell ref="H83:I84"/>
    <mergeCell ref="E80:I80"/>
    <mergeCell ref="E86:I87"/>
    <mergeCell ref="D66:G66"/>
  </mergeCells>
  <phoneticPr fontId="2"/>
  <pageMargins left="0.7" right="0.46" top="0.37" bottom="0.38"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sheetPr>
    <tabColor indexed="47"/>
  </sheetPr>
  <dimension ref="A1:BB93"/>
  <sheetViews>
    <sheetView showGridLines="0" topLeftCell="O7" zoomScaleSheetLayoutView="100" workbookViewId="0">
      <selection activeCell="AE15" sqref="AE15:AK15"/>
    </sheetView>
  </sheetViews>
  <sheetFormatPr defaultRowHeight="12"/>
  <cols>
    <col min="1" max="1" width="2.7109375" style="660" customWidth="1"/>
    <col min="2" max="2" width="3.42578125" style="660" customWidth="1"/>
    <col min="3" max="3" width="3.140625" style="660" customWidth="1"/>
    <col min="4" max="4" width="3.28515625" style="660" customWidth="1"/>
    <col min="5" max="5" width="6" style="660" customWidth="1"/>
    <col min="6" max="6" width="3.7109375" style="660" customWidth="1"/>
    <col min="7" max="7" width="1.140625" style="660" customWidth="1"/>
    <col min="8" max="12" width="4.140625" style="660" customWidth="1"/>
    <col min="13" max="13" width="4.42578125" style="660" customWidth="1"/>
    <col min="14" max="20" width="4.28515625" style="660" customWidth="1"/>
    <col min="21" max="21" width="4" style="660" customWidth="1"/>
    <col min="22" max="22" width="3.85546875" style="660" customWidth="1"/>
    <col min="23" max="23" width="4" style="660" customWidth="1"/>
    <col min="24" max="24" width="1.42578125" style="660" customWidth="1"/>
    <col min="25" max="26" width="4.140625" style="660" customWidth="1"/>
    <col min="27" max="27" width="4.42578125" style="660" customWidth="1"/>
    <col min="28" max="30" width="4.28515625" style="660" customWidth="1"/>
    <col min="31" max="31" width="4.42578125" style="660" customWidth="1"/>
    <col min="32" max="32" width="4.140625" style="660" customWidth="1"/>
    <col min="33" max="33" width="4" style="660" customWidth="1"/>
    <col min="34" max="41" width="4.28515625" style="660" customWidth="1"/>
    <col min="42" max="42" width="3.140625" style="660" customWidth="1"/>
    <col min="43" max="43" width="3" style="660" customWidth="1"/>
    <col min="44" max="44" width="4.28515625" style="660" customWidth="1"/>
    <col min="45" max="45" width="9.140625" style="660"/>
    <col min="46" max="50" width="4" style="660" customWidth="1"/>
    <col min="51" max="53" width="3.42578125" style="660" customWidth="1"/>
    <col min="54" max="16384" width="9.140625" style="660"/>
  </cols>
  <sheetData>
    <row r="1" spans="1:54" s="658" customFormat="1" ht="25.5" customHeight="1">
      <c r="B1" s="1020" t="s">
        <v>503</v>
      </c>
      <c r="C1" s="1020"/>
      <c r="D1" s="1020"/>
      <c r="E1" s="1020"/>
      <c r="F1" s="1020"/>
      <c r="G1" s="1020"/>
      <c r="H1" s="1020"/>
      <c r="I1" s="1020"/>
      <c r="J1" s="1020"/>
      <c r="K1" s="1020"/>
      <c r="L1" s="1020"/>
      <c r="M1" s="1020"/>
      <c r="N1" s="1020"/>
      <c r="O1" s="1020"/>
      <c r="P1" s="1020"/>
      <c r="Q1" s="1020"/>
      <c r="R1" s="1020"/>
      <c r="S1" s="1020"/>
      <c r="T1" s="1020"/>
      <c r="U1" s="1020"/>
      <c r="V1" s="1020"/>
      <c r="W1" s="1020"/>
      <c r="X1" s="1020"/>
      <c r="Y1" s="1020"/>
      <c r="Z1" s="1020"/>
      <c r="AH1" s="659"/>
      <c r="AI1" s="659"/>
      <c r="AJ1" s="659"/>
      <c r="AK1" s="659"/>
      <c r="AL1" s="659"/>
      <c r="AM1" s="659"/>
      <c r="AN1" s="659"/>
      <c r="AO1" s="659"/>
      <c r="AP1" s="659"/>
      <c r="AQ1" s="659"/>
      <c r="AR1" s="659"/>
      <c r="AS1" s="659"/>
      <c r="AT1" s="659"/>
      <c r="AU1" s="659"/>
      <c r="AV1" s="659"/>
      <c r="AW1" s="659"/>
      <c r="AX1" s="659"/>
      <c r="AY1" s="659"/>
      <c r="AZ1" s="659"/>
      <c r="BA1" s="659"/>
      <c r="BB1" s="659"/>
    </row>
    <row r="2" spans="1:54">
      <c r="B2" s="956" t="s">
        <v>904</v>
      </c>
      <c r="C2" s="956"/>
      <c r="D2" s="956"/>
      <c r="E2" s="956" t="s">
        <v>476</v>
      </c>
      <c r="F2" s="956"/>
      <c r="G2" s="956"/>
      <c r="H2" s="956"/>
      <c r="I2" s="956"/>
      <c r="J2" s="956"/>
      <c r="K2" s="956"/>
      <c r="L2" s="956"/>
      <c r="M2" s="956"/>
      <c r="N2" s="956"/>
      <c r="O2" s="956"/>
      <c r="P2" s="956"/>
      <c r="Q2" s="956" t="s">
        <v>905</v>
      </c>
      <c r="R2" s="956"/>
      <c r="S2" s="661"/>
      <c r="T2" s="661"/>
      <c r="U2" s="661"/>
      <c r="V2" s="661"/>
      <c r="W2" s="661"/>
      <c r="X2" s="661"/>
      <c r="Y2" s="661"/>
      <c r="Z2" s="661"/>
      <c r="AA2" s="661"/>
      <c r="AH2" s="662"/>
      <c r="AI2" s="662"/>
      <c r="AJ2" s="662"/>
      <c r="AK2" s="662"/>
      <c r="AL2" s="662"/>
      <c r="AM2" s="662"/>
      <c r="AN2" s="662"/>
      <c r="AO2" s="662"/>
      <c r="AP2" s="662"/>
      <c r="AQ2" s="662"/>
      <c r="AR2" s="662"/>
      <c r="AS2" s="662"/>
      <c r="AT2" s="663"/>
      <c r="AU2" s="663"/>
      <c r="AV2" s="663"/>
      <c r="AW2" s="663"/>
      <c r="AX2" s="663"/>
      <c r="AY2" s="663"/>
      <c r="AZ2" s="663"/>
      <c r="BA2" s="663"/>
      <c r="BB2" s="663"/>
    </row>
    <row r="3" spans="1:54" ht="21.75" customHeight="1">
      <c r="B3" s="956"/>
      <c r="C3" s="956"/>
      <c r="D3" s="956"/>
      <c r="E3" s="956"/>
      <c r="F3" s="956"/>
      <c r="G3" s="956"/>
      <c r="H3" s="956"/>
      <c r="I3" s="956"/>
      <c r="J3" s="956"/>
      <c r="K3" s="956"/>
      <c r="L3" s="956"/>
      <c r="M3" s="956"/>
      <c r="N3" s="956"/>
      <c r="O3" s="956"/>
      <c r="P3" s="956"/>
      <c r="Q3" s="956"/>
      <c r="R3" s="956"/>
      <c r="S3" s="661"/>
      <c r="T3" s="1019" t="s">
        <v>477</v>
      </c>
      <c r="U3" s="1019"/>
      <c r="V3" s="1019"/>
      <c r="W3" s="956" t="s">
        <v>685</v>
      </c>
      <c r="X3" s="956"/>
      <c r="Y3" s="956"/>
      <c r="Z3" s="956"/>
      <c r="AA3" s="956"/>
      <c r="AH3" s="662"/>
      <c r="AI3" s="662"/>
      <c r="AJ3" s="662"/>
      <c r="AK3" s="662"/>
      <c r="AL3" s="662"/>
      <c r="AM3" s="662"/>
      <c r="AN3" s="662"/>
      <c r="AO3" s="662"/>
      <c r="AP3" s="662"/>
      <c r="AQ3" s="662"/>
      <c r="AR3" s="662"/>
      <c r="AS3" s="662"/>
      <c r="AT3" s="663"/>
      <c r="AU3" s="662"/>
      <c r="AV3" s="662"/>
      <c r="AW3" s="662"/>
      <c r="AX3" s="662"/>
      <c r="AY3" s="662"/>
      <c r="AZ3" s="662"/>
      <c r="BA3" s="662"/>
      <c r="BB3" s="662"/>
    </row>
    <row r="4" spans="1:54" ht="21.75" customHeight="1">
      <c r="B4" s="956"/>
      <c r="C4" s="956"/>
      <c r="D4" s="956"/>
      <c r="E4" s="956"/>
      <c r="F4" s="956"/>
      <c r="G4" s="956"/>
      <c r="H4" s="956"/>
      <c r="I4" s="956"/>
      <c r="J4" s="956"/>
      <c r="K4" s="956"/>
      <c r="L4" s="956"/>
      <c r="M4" s="956"/>
      <c r="N4" s="956"/>
      <c r="O4" s="956"/>
      <c r="P4" s="956"/>
      <c r="Q4" s="956"/>
      <c r="R4" s="956"/>
      <c r="S4" s="661"/>
      <c r="T4" s="1019" t="s">
        <v>478</v>
      </c>
      <c r="U4" s="1019"/>
      <c r="V4" s="1019"/>
      <c r="W4" s="956" t="s">
        <v>685</v>
      </c>
      <c r="X4" s="956"/>
      <c r="Y4" s="956"/>
      <c r="Z4" s="956"/>
      <c r="AA4" s="956"/>
      <c r="AG4" s="664"/>
      <c r="AH4" s="662"/>
      <c r="AI4" s="662"/>
      <c r="AJ4" s="662"/>
      <c r="AK4" s="662"/>
      <c r="AL4" s="662"/>
      <c r="AM4" s="662"/>
      <c r="AN4" s="662"/>
      <c r="AO4" s="662"/>
      <c r="AP4" s="662"/>
      <c r="AQ4" s="662"/>
      <c r="AR4" s="662"/>
      <c r="AS4" s="662"/>
      <c r="AT4" s="663"/>
      <c r="AU4" s="662"/>
      <c r="AV4" s="662"/>
      <c r="AW4" s="662"/>
      <c r="AX4" s="662"/>
      <c r="AY4" s="662"/>
      <c r="AZ4" s="662"/>
      <c r="BA4" s="662"/>
      <c r="BB4" s="662"/>
    </row>
    <row r="5" spans="1:54" ht="17.25" customHeight="1">
      <c r="AG5" s="665"/>
      <c r="AH5" s="665"/>
      <c r="AI5" s="665"/>
      <c r="AJ5" s="665"/>
      <c r="AK5" s="665"/>
      <c r="AL5" s="663"/>
      <c r="AM5" s="665"/>
      <c r="AN5" s="665"/>
      <c r="AO5" s="665"/>
      <c r="AP5" s="665"/>
    </row>
    <row r="6" spans="1:54" ht="18" customHeight="1">
      <c r="E6" s="660" t="s">
        <v>479</v>
      </c>
    </row>
    <row r="7" spans="1:54" ht="22.5" customHeight="1"/>
    <row r="8" spans="1:54" ht="20.25" customHeight="1">
      <c r="E8" s="1012" t="s">
        <v>480</v>
      </c>
      <c r="F8" s="1013"/>
      <c r="G8" s="1014"/>
      <c r="H8" s="1015"/>
      <c r="I8" s="1015"/>
      <c r="J8" s="1015"/>
      <c r="K8" s="1015"/>
      <c r="L8" s="1015"/>
      <c r="M8" s="1015"/>
      <c r="N8" s="1016" t="s">
        <v>481</v>
      </c>
      <c r="O8" s="1016"/>
      <c r="P8" s="1016"/>
      <c r="Q8" s="1015"/>
      <c r="R8" s="1015"/>
      <c r="S8" s="1015"/>
      <c r="T8" s="1015"/>
      <c r="U8" s="1015"/>
    </row>
    <row r="9" spans="1:54" ht="20.25" customHeight="1">
      <c r="E9" s="1017" t="s">
        <v>343</v>
      </c>
      <c r="F9" s="1017"/>
      <c r="G9" s="1017"/>
      <c r="H9" s="1018"/>
      <c r="I9" s="1018"/>
      <c r="J9" s="1018"/>
      <c r="K9" s="1018"/>
      <c r="L9" s="1018"/>
      <c r="M9" s="1018"/>
      <c r="N9" s="1017" t="s">
        <v>482</v>
      </c>
      <c r="O9" s="1017"/>
      <c r="P9" s="1017"/>
      <c r="Q9" s="1018"/>
      <c r="R9" s="1018"/>
      <c r="S9" s="1018"/>
      <c r="T9" s="1018"/>
      <c r="U9" s="1018"/>
      <c r="AD9" s="666"/>
      <c r="AE9" s="666"/>
      <c r="AF9" s="666"/>
      <c r="AI9" s="666"/>
      <c r="AJ9" s="666"/>
      <c r="AK9" s="666"/>
      <c r="AL9" s="666"/>
      <c r="AM9" s="666"/>
      <c r="AN9" s="666"/>
      <c r="AO9" s="666"/>
      <c r="AP9" s="666"/>
      <c r="AQ9" s="666"/>
    </row>
    <row r="10" spans="1:54" ht="25.5" customHeight="1">
      <c r="AD10" s="666"/>
      <c r="AE10" s="666"/>
      <c r="AF10" s="666"/>
      <c r="AG10" s="666" t="s">
        <v>114</v>
      </c>
      <c r="AH10" s="666" t="s">
        <v>504</v>
      </c>
      <c r="AI10" s="666"/>
      <c r="AJ10" s="666"/>
      <c r="AK10" s="666"/>
      <c r="AL10" s="666"/>
      <c r="AM10" s="666"/>
      <c r="AN10" s="666"/>
      <c r="AO10" s="666"/>
      <c r="AP10" s="666"/>
      <c r="AQ10" s="666"/>
    </row>
    <row r="11" spans="1:54" s="658" customFormat="1" ht="13.5">
      <c r="A11" s="658" t="s">
        <v>451</v>
      </c>
      <c r="B11" s="658" t="s">
        <v>8</v>
      </c>
      <c r="AD11" s="666"/>
      <c r="AE11" s="88"/>
      <c r="AF11" s="88"/>
      <c r="AG11" s="88"/>
      <c r="AH11" s="88"/>
      <c r="AI11" s="88"/>
      <c r="AJ11" s="88"/>
      <c r="AK11" s="88"/>
      <c r="AL11" s="782" t="s">
        <v>505</v>
      </c>
      <c r="AM11" s="782"/>
      <c r="AN11" s="782"/>
      <c r="AO11" s="782"/>
      <c r="AP11" s="7"/>
      <c r="AQ11" s="7"/>
      <c r="AR11" s="88"/>
      <c r="AS11" s="88"/>
      <c r="AT11" s="774">
        <v>1</v>
      </c>
      <c r="AU11" s="775">
        <v>2</v>
      </c>
      <c r="AV11" s="775">
        <v>3</v>
      </c>
      <c r="AW11" s="775">
        <v>4</v>
      </c>
      <c r="AX11" s="775">
        <v>5</v>
      </c>
      <c r="AY11" s="775">
        <v>5</v>
      </c>
    </row>
    <row r="12" spans="1:54" ht="15.75" customHeight="1">
      <c r="B12" s="1004"/>
      <c r="C12" s="1004"/>
      <c r="D12" s="1004"/>
      <c r="E12" s="1004"/>
      <c r="F12" s="988" t="s">
        <v>506</v>
      </c>
      <c r="G12" s="1006"/>
      <c r="H12" s="1006"/>
      <c r="I12" s="1006"/>
      <c r="J12" s="1006"/>
      <c r="K12" s="1006"/>
      <c r="L12" s="1006"/>
      <c r="M12" s="1007"/>
      <c r="N12" s="1005" t="s">
        <v>507</v>
      </c>
      <c r="O12" s="1005"/>
      <c r="P12" s="1005"/>
      <c r="Q12" s="1005"/>
      <c r="R12" s="939" t="s">
        <v>508</v>
      </c>
      <c r="S12" s="1009" t="s">
        <v>485</v>
      </c>
      <c r="T12" s="1009"/>
      <c r="U12" s="1009" t="s">
        <v>486</v>
      </c>
      <c r="V12" s="1009"/>
      <c r="W12" s="1009"/>
      <c r="Y12" s="936" t="s">
        <v>509</v>
      </c>
      <c r="Z12" s="939" t="s">
        <v>488</v>
      </c>
      <c r="AA12" s="939" t="s">
        <v>489</v>
      </c>
      <c r="AD12" s="666"/>
      <c r="AE12" s="1049" t="s">
        <v>510</v>
      </c>
      <c r="AF12" s="1049"/>
      <c r="AG12" s="1049"/>
      <c r="AH12" s="1049"/>
      <c r="AI12" s="1049"/>
      <c r="AJ12" s="1049"/>
      <c r="AK12" s="1049"/>
      <c r="AL12" s="1029" t="s">
        <v>511</v>
      </c>
      <c r="AM12" s="1029"/>
      <c r="AN12" s="1029" t="s">
        <v>485</v>
      </c>
      <c r="AO12" s="1029"/>
      <c r="AP12" s="1045"/>
      <c r="AQ12" s="1045"/>
      <c r="AR12" s="87"/>
      <c r="AS12" s="87"/>
      <c r="AT12" s="774" t="s">
        <v>512</v>
      </c>
      <c r="AU12" s="775">
        <v>10000</v>
      </c>
      <c r="AV12" s="775">
        <v>8000</v>
      </c>
      <c r="AW12" s="775">
        <v>8000</v>
      </c>
      <c r="AX12" s="775">
        <v>6500</v>
      </c>
      <c r="AY12" s="775">
        <v>6500</v>
      </c>
    </row>
    <row r="13" spans="1:54" ht="15.75" customHeight="1">
      <c r="B13" s="1004"/>
      <c r="C13" s="1004"/>
      <c r="D13" s="1004"/>
      <c r="E13" s="1004"/>
      <c r="F13" s="995" t="s">
        <v>128</v>
      </c>
      <c r="G13" s="996"/>
      <c r="H13" s="997" t="s">
        <v>513</v>
      </c>
      <c r="I13" s="998"/>
      <c r="J13" s="998"/>
      <c r="K13" s="998"/>
      <c r="L13" s="998"/>
      <c r="M13" s="999"/>
      <c r="N13" s="1000" t="s">
        <v>514</v>
      </c>
      <c r="O13" s="998"/>
      <c r="P13" s="998"/>
      <c r="Q13" s="999"/>
      <c r="R13" s="939"/>
      <c r="S13" s="1009"/>
      <c r="T13" s="1009"/>
      <c r="U13" s="1009"/>
      <c r="V13" s="1009"/>
      <c r="W13" s="1009"/>
      <c r="Y13" s="937"/>
      <c r="Z13" s="939"/>
      <c r="AA13" s="939"/>
      <c r="AD13" s="666"/>
      <c r="AE13" s="7"/>
      <c r="AF13" s="7"/>
      <c r="AG13" s="776"/>
      <c r="AH13" s="7"/>
      <c r="AI13" s="7"/>
      <c r="AJ13" s="7"/>
      <c r="AK13" s="7"/>
      <c r="AL13" s="784"/>
      <c r="AM13" s="784"/>
      <c r="AN13" s="784"/>
      <c r="AO13" s="784"/>
      <c r="AP13" s="785"/>
      <c r="AQ13" s="785"/>
      <c r="AR13" s="87"/>
      <c r="AS13" s="87"/>
      <c r="AT13" s="774"/>
      <c r="AU13" s="775"/>
      <c r="AV13" s="775"/>
      <c r="AW13" s="775"/>
      <c r="AX13" s="775"/>
      <c r="AY13" s="775"/>
    </row>
    <row r="14" spans="1:54" ht="15.75" customHeight="1" thickBot="1">
      <c r="B14" s="1004"/>
      <c r="C14" s="1004"/>
      <c r="D14" s="1004"/>
      <c r="E14" s="1004"/>
      <c r="F14" s="995"/>
      <c r="G14" s="996"/>
      <c r="H14" s="980" t="s">
        <v>515</v>
      </c>
      <c r="I14" s="1001"/>
      <c r="J14" s="1001" t="s">
        <v>516</v>
      </c>
      <c r="K14" s="1001"/>
      <c r="L14" s="1001" t="s">
        <v>517</v>
      </c>
      <c r="M14" s="1002"/>
      <c r="N14" s="1003" t="s">
        <v>518</v>
      </c>
      <c r="O14" s="1001"/>
      <c r="P14" s="1001" t="s">
        <v>517</v>
      </c>
      <c r="Q14" s="1002"/>
      <c r="R14" s="939"/>
      <c r="S14" s="1009"/>
      <c r="T14" s="1009"/>
      <c r="U14" s="1009"/>
      <c r="V14" s="1009"/>
      <c r="W14" s="1009"/>
      <c r="Y14" s="937"/>
      <c r="Z14" s="939"/>
      <c r="AA14" s="939"/>
      <c r="AD14" s="666"/>
      <c r="AE14" s="7"/>
      <c r="AF14" s="7"/>
      <c r="AG14" s="776"/>
      <c r="AH14" s="7"/>
      <c r="AI14" s="7"/>
      <c r="AJ14" s="7"/>
      <c r="AK14" s="7"/>
      <c r="AL14" s="784"/>
      <c r="AM14" s="784"/>
      <c r="AN14" s="784"/>
      <c r="AO14" s="784"/>
      <c r="AP14" s="785"/>
      <c r="AQ14" s="785"/>
      <c r="AR14" s="87"/>
      <c r="AS14" s="87"/>
      <c r="AT14" s="777" t="s">
        <v>519</v>
      </c>
      <c r="AU14" s="778"/>
      <c r="AV14" s="667">
        <v>8000</v>
      </c>
      <c r="AW14" s="779">
        <v>8000</v>
      </c>
      <c r="AX14" s="779">
        <v>6500</v>
      </c>
      <c r="AY14" s="779">
        <v>6500</v>
      </c>
    </row>
    <row r="15" spans="1:54" ht="15.75" customHeight="1" thickTop="1" thickBot="1">
      <c r="B15" s="1005"/>
      <c r="C15" s="1005"/>
      <c r="D15" s="1005"/>
      <c r="E15" s="1005"/>
      <c r="F15" s="995"/>
      <c r="G15" s="996"/>
      <c r="H15" s="668" t="s">
        <v>520</v>
      </c>
      <c r="I15" s="669" t="s">
        <v>521</v>
      </c>
      <c r="J15" s="669" t="s">
        <v>520</v>
      </c>
      <c r="K15" s="669" t="s">
        <v>521</v>
      </c>
      <c r="L15" s="669" t="s">
        <v>520</v>
      </c>
      <c r="M15" s="670" t="s">
        <v>521</v>
      </c>
      <c r="N15" s="671" t="s">
        <v>520</v>
      </c>
      <c r="O15" s="669" t="s">
        <v>521</v>
      </c>
      <c r="P15" s="669" t="s">
        <v>520</v>
      </c>
      <c r="Q15" s="670" t="s">
        <v>521</v>
      </c>
      <c r="R15" s="1008"/>
      <c r="S15" s="1010"/>
      <c r="T15" s="1010"/>
      <c r="U15" s="1011"/>
      <c r="V15" s="1011"/>
      <c r="W15" s="1011"/>
      <c r="Y15" s="938"/>
      <c r="Z15" s="939"/>
      <c r="AA15" s="939"/>
      <c r="AD15" s="672" t="s">
        <v>522</v>
      </c>
      <c r="AE15" s="1046" t="s">
        <v>512</v>
      </c>
      <c r="AF15" s="1047"/>
      <c r="AG15" s="1047"/>
      <c r="AH15" s="1047"/>
      <c r="AI15" s="1047"/>
      <c r="AJ15" s="1047"/>
      <c r="AK15" s="1048"/>
      <c r="AL15" s="1029"/>
      <c r="AM15" s="1029"/>
      <c r="AN15" s="1029">
        <f>VLOOKUP(AE15,AT11:AY15,2,FALSE)</f>
        <v>10000</v>
      </c>
      <c r="AO15" s="1029"/>
      <c r="AP15" s="780" t="s">
        <v>523</v>
      </c>
      <c r="AQ15" s="781"/>
      <c r="AR15" s="87"/>
      <c r="AS15" s="87"/>
      <c r="AT15" s="774" t="s">
        <v>524</v>
      </c>
      <c r="AU15" s="775"/>
      <c r="AV15" s="775">
        <v>10000</v>
      </c>
      <c r="AW15" s="775">
        <v>8000</v>
      </c>
      <c r="AX15" s="775">
        <v>6500</v>
      </c>
      <c r="AY15" s="775">
        <v>9000</v>
      </c>
    </row>
    <row r="16" spans="1:54" ht="18.75" customHeight="1" thickTop="1" thickBot="1">
      <c r="B16" s="673"/>
      <c r="C16" s="674" t="s">
        <v>1</v>
      </c>
      <c r="D16" s="674"/>
      <c r="E16" s="674" t="s">
        <v>490</v>
      </c>
      <c r="F16" s="979"/>
      <c r="G16" s="980"/>
      <c r="H16" s="675"/>
      <c r="I16" s="676"/>
      <c r="J16" s="676"/>
      <c r="K16" s="676"/>
      <c r="L16" s="676"/>
      <c r="M16" s="677"/>
      <c r="N16" s="678"/>
      <c r="O16" s="676"/>
      <c r="P16" s="676"/>
      <c r="Q16" s="677"/>
      <c r="R16" s="679"/>
      <c r="S16" s="981"/>
      <c r="T16" s="981"/>
      <c r="U16" s="982" t="s">
        <v>491</v>
      </c>
      <c r="V16" s="983"/>
      <c r="W16" s="984"/>
      <c r="Y16" s="680"/>
      <c r="Z16" s="680"/>
      <c r="AA16" s="680"/>
      <c r="AD16" s="666"/>
      <c r="AE16" s="1042" t="s">
        <v>954</v>
      </c>
      <c r="AF16" s="1043"/>
      <c r="AG16" s="1043"/>
      <c r="AH16" s="1043"/>
      <c r="AI16" s="1043"/>
      <c r="AJ16" s="1043"/>
      <c r="AK16" s="1044"/>
      <c r="AL16" s="1039">
        <v>1</v>
      </c>
      <c r="AM16" s="1040"/>
      <c r="AN16" s="1029">
        <f>IF(AL16&lt;=1,AL16*(VLOOKUP(AE15,AT11:AY15,3,FALSE)),(VLOOKUP(AE15,AT11:AY15,3,FALSE))+(AL16-1)*(VLOOKUP(AE15,AT11:AY15,4,FALSE)))</f>
        <v>8000</v>
      </c>
      <c r="AO16" s="1029"/>
      <c r="AP16" s="780" t="s">
        <v>955</v>
      </c>
      <c r="AQ16" s="781"/>
      <c r="AR16" s="87"/>
      <c r="AS16" s="87"/>
      <c r="AT16" s="87"/>
      <c r="AU16" s="87"/>
      <c r="AV16" s="87"/>
      <c r="AW16" s="87"/>
      <c r="AX16" s="87"/>
      <c r="AY16" s="87"/>
    </row>
    <row r="17" spans="1:51" ht="18.75" customHeight="1" thickTop="1" thickBot="1">
      <c r="B17" s="681"/>
      <c r="C17" s="665" t="s">
        <v>1</v>
      </c>
      <c r="D17" s="665"/>
      <c r="E17" s="665" t="s">
        <v>490</v>
      </c>
      <c r="F17" s="985"/>
      <c r="G17" s="986"/>
      <c r="H17" s="682"/>
      <c r="I17" s="683"/>
      <c r="J17" s="683"/>
      <c r="K17" s="683"/>
      <c r="L17" s="683"/>
      <c r="M17" s="684"/>
      <c r="N17" s="685"/>
      <c r="O17" s="683"/>
      <c r="P17" s="683"/>
      <c r="Q17" s="684"/>
      <c r="R17" s="686"/>
      <c r="S17" s="987"/>
      <c r="T17" s="987"/>
      <c r="U17" s="687"/>
      <c r="V17" s="663"/>
      <c r="W17" s="688"/>
      <c r="Y17" s="680"/>
      <c r="Z17" s="680"/>
      <c r="AA17" s="680"/>
      <c r="AD17" s="666"/>
      <c r="AE17" s="1036" t="s">
        <v>956</v>
      </c>
      <c r="AF17" s="1037"/>
      <c r="AG17" s="1037"/>
      <c r="AH17" s="1037"/>
      <c r="AI17" s="1037"/>
      <c r="AJ17" s="1037"/>
      <c r="AK17" s="1038"/>
      <c r="AL17" s="1039">
        <v>2</v>
      </c>
      <c r="AM17" s="1040"/>
      <c r="AN17" s="1029">
        <f>IF(AL16&lt;1,IF(AL17&lt;=1,AL17*(VLOOKUP(AE15,AT11:AY15,6,FALSE)),(VLOOKUP(AE15,AT11:AY15,6,FALSE))+(AL17-1)*(VLOOKUP(AE15,AT11:AY15,5,FALSE))),AL17*(VLOOKUP(AE15,AT11:AY15,5,FALSE)))</f>
        <v>13000</v>
      </c>
      <c r="AO17" s="1029"/>
      <c r="AP17" s="780" t="s">
        <v>957</v>
      </c>
      <c r="AQ17" s="781"/>
      <c r="AR17" s="87"/>
      <c r="AS17" s="87"/>
      <c r="AT17" s="87"/>
      <c r="AU17" s="87"/>
      <c r="AV17" s="87"/>
      <c r="AW17" s="87"/>
      <c r="AX17" s="87"/>
      <c r="AY17" s="87"/>
    </row>
    <row r="18" spans="1:51" ht="19.5" customHeight="1" thickTop="1" thickBot="1">
      <c r="B18" s="988" t="s">
        <v>716</v>
      </c>
      <c r="C18" s="990" t="s">
        <v>525</v>
      </c>
      <c r="D18" s="990"/>
      <c r="E18" s="990"/>
      <c r="F18" s="991"/>
      <c r="G18" s="991"/>
      <c r="H18" s="991"/>
      <c r="I18" s="992"/>
      <c r="J18" s="689" t="s">
        <v>716</v>
      </c>
      <c r="K18" s="690" t="s">
        <v>526</v>
      </c>
      <c r="L18" s="690"/>
      <c r="M18" s="690"/>
      <c r="N18" s="690"/>
      <c r="O18" s="690"/>
      <c r="P18" s="690"/>
      <c r="Q18" s="690"/>
      <c r="R18" s="690"/>
      <c r="S18" s="690"/>
      <c r="T18" s="690"/>
      <c r="U18" s="690"/>
      <c r="V18" s="690"/>
      <c r="W18" s="691"/>
      <c r="AD18" s="666"/>
      <c r="AE18" s="1041" t="s">
        <v>958</v>
      </c>
      <c r="AF18" s="1041"/>
      <c r="AG18" s="1041"/>
      <c r="AH18" s="1041"/>
      <c r="AI18" s="1041"/>
      <c r="AJ18" s="1041"/>
      <c r="AK18" s="1041"/>
      <c r="AL18" s="1034" t="s">
        <v>974</v>
      </c>
      <c r="AM18" s="1035"/>
      <c r="AN18" s="1029"/>
      <c r="AO18" s="1029"/>
      <c r="AP18" s="780"/>
      <c r="AQ18" s="781"/>
      <c r="AR18" s="87"/>
      <c r="AS18" s="87"/>
      <c r="AT18" s="87"/>
      <c r="AU18" s="87"/>
      <c r="AV18" s="87"/>
      <c r="AW18" s="87"/>
      <c r="AX18" s="87"/>
      <c r="AY18" s="87"/>
    </row>
    <row r="19" spans="1:51" ht="19.5" customHeight="1" thickTop="1">
      <c r="B19" s="989"/>
      <c r="C19" s="993"/>
      <c r="D19" s="993"/>
      <c r="E19" s="993"/>
      <c r="F19" s="993"/>
      <c r="G19" s="993"/>
      <c r="H19" s="993"/>
      <c r="I19" s="994"/>
      <c r="J19" s="692" t="s">
        <v>921</v>
      </c>
      <c r="K19" s="693" t="s">
        <v>527</v>
      </c>
      <c r="L19" s="693"/>
      <c r="M19" s="693"/>
      <c r="N19" s="693"/>
      <c r="O19" s="693"/>
      <c r="P19" s="693"/>
      <c r="Q19" s="693"/>
      <c r="R19" s="693"/>
      <c r="S19" s="693"/>
      <c r="T19" s="693"/>
      <c r="U19" s="693"/>
      <c r="V19" s="693"/>
      <c r="W19" s="694"/>
      <c r="AD19" s="666"/>
      <c r="AE19" s="1041"/>
      <c r="AF19" s="1041"/>
      <c r="AG19" s="1041"/>
      <c r="AH19" s="1041"/>
      <c r="AI19" s="1041"/>
      <c r="AJ19" s="1041"/>
      <c r="AK19" s="1041"/>
      <c r="AL19" s="782"/>
      <c r="AM19" s="782"/>
      <c r="AN19" s="1029"/>
      <c r="AO19" s="1029"/>
      <c r="AP19" s="780"/>
      <c r="AQ19" s="781"/>
      <c r="AR19" s="87"/>
      <c r="AS19" s="87"/>
      <c r="AT19" s="87"/>
      <c r="AU19" s="87"/>
      <c r="AV19" s="87"/>
      <c r="AW19" s="87"/>
      <c r="AX19" s="87"/>
      <c r="AY19" s="87"/>
    </row>
    <row r="20" spans="1:51">
      <c r="AD20" s="666"/>
      <c r="AE20" s="1041"/>
      <c r="AF20" s="1041"/>
      <c r="AG20" s="1041"/>
      <c r="AH20" s="1041"/>
      <c r="AI20" s="1041"/>
      <c r="AJ20" s="1041"/>
      <c r="AK20" s="1041"/>
      <c r="AL20" s="782"/>
      <c r="AM20" s="782"/>
      <c r="AN20" s="782"/>
      <c r="AO20" s="782"/>
      <c r="AP20" s="780"/>
      <c r="AQ20" s="781"/>
      <c r="AR20" s="87"/>
      <c r="AS20" s="87"/>
      <c r="AT20" s="87"/>
      <c r="AU20" s="87"/>
      <c r="AV20" s="87"/>
      <c r="AW20" s="87"/>
      <c r="AX20" s="87"/>
      <c r="AY20" s="87"/>
    </row>
    <row r="21" spans="1:51">
      <c r="AD21" s="666"/>
      <c r="AE21" s="7"/>
      <c r="AF21" s="7"/>
      <c r="AG21" s="7"/>
      <c r="AH21" s="7"/>
      <c r="AI21" s="7"/>
      <c r="AJ21" s="7"/>
      <c r="AK21" s="7"/>
      <c r="AL21" s="1029" t="s">
        <v>528</v>
      </c>
      <c r="AM21" s="1029"/>
      <c r="AN21" s="1033">
        <f>AL18*5000</f>
        <v>5000</v>
      </c>
      <c r="AO21" s="1033"/>
      <c r="AP21" s="780"/>
      <c r="AQ21" s="781"/>
      <c r="AR21" s="87"/>
      <c r="AS21" s="87"/>
      <c r="AT21" s="87"/>
      <c r="AU21" s="87"/>
      <c r="AV21" s="87"/>
      <c r="AW21" s="87"/>
      <c r="AX21" s="87"/>
      <c r="AY21" s="87"/>
    </row>
    <row r="22" spans="1:51">
      <c r="B22" s="695"/>
      <c r="C22" s="696"/>
      <c r="D22" s="696"/>
      <c r="E22" s="696"/>
      <c r="F22" s="696"/>
      <c r="G22" s="696"/>
      <c r="H22" s="696"/>
      <c r="I22" s="696"/>
      <c r="J22" s="697"/>
      <c r="K22" s="697"/>
      <c r="L22" s="697"/>
      <c r="M22" s="697"/>
      <c r="N22" s="697"/>
      <c r="O22" s="697"/>
      <c r="P22" s="697"/>
      <c r="Q22" s="697"/>
      <c r="R22" s="697"/>
      <c r="S22" s="697"/>
      <c r="T22" s="697"/>
      <c r="U22" s="697"/>
      <c r="V22" s="697"/>
      <c r="W22" s="697"/>
      <c r="AE22" s="87"/>
      <c r="AF22" s="87"/>
      <c r="AG22" s="87"/>
      <c r="AH22" s="87"/>
      <c r="AI22" s="87"/>
      <c r="AJ22" s="87"/>
      <c r="AK22" s="87"/>
      <c r="AL22" s="782"/>
      <c r="AM22" s="1029">
        <f>SUM(AN15:AQ21)</f>
        <v>36000</v>
      </c>
      <c r="AN22" s="1029"/>
      <c r="AO22" s="1029"/>
      <c r="AP22" s="1029"/>
      <c r="AQ22" s="782" t="s">
        <v>4</v>
      </c>
      <c r="AR22" s="87"/>
      <c r="AS22" s="87"/>
      <c r="AT22" s="87"/>
      <c r="AU22" s="87"/>
      <c r="AV22" s="87"/>
      <c r="AW22" s="87"/>
      <c r="AX22" s="87"/>
      <c r="AY22" s="87"/>
    </row>
    <row r="23" spans="1:51" s="658" customFormat="1" ht="13.5">
      <c r="A23" s="658" t="s">
        <v>921</v>
      </c>
      <c r="B23" s="698" t="s">
        <v>7</v>
      </c>
      <c r="C23" s="698"/>
      <c r="D23" s="698"/>
      <c r="E23" s="698"/>
      <c r="F23" s="698"/>
      <c r="G23" s="698"/>
      <c r="H23" s="698"/>
      <c r="I23" s="698"/>
      <c r="J23" s="698"/>
      <c r="K23" s="698"/>
      <c r="L23" s="698"/>
      <c r="M23" s="698"/>
      <c r="N23" s="698"/>
      <c r="O23" s="698"/>
      <c r="P23" s="698"/>
      <c r="Q23" s="698"/>
      <c r="R23" s="698"/>
      <c r="S23" s="698"/>
      <c r="T23" s="698"/>
      <c r="U23" s="698"/>
      <c r="V23" s="698"/>
      <c r="W23" s="698"/>
      <c r="AE23" s="88"/>
      <c r="AF23" s="88"/>
      <c r="AG23" s="88"/>
      <c r="AH23" s="88"/>
      <c r="AI23" s="88"/>
      <c r="AJ23" s="88"/>
      <c r="AK23" s="88"/>
      <c r="AL23" s="782"/>
      <c r="AM23" s="782"/>
      <c r="AN23" s="782"/>
      <c r="AO23" s="782"/>
      <c r="AP23" s="782"/>
      <c r="AQ23" s="782"/>
      <c r="AR23" s="88"/>
      <c r="AS23" s="88"/>
      <c r="AT23" s="88"/>
      <c r="AU23" s="88"/>
      <c r="AV23" s="88"/>
      <c r="AW23" s="88"/>
      <c r="AX23" s="88"/>
      <c r="AY23" s="88"/>
    </row>
    <row r="24" spans="1:51" ht="14.25" customHeight="1">
      <c r="B24" s="956"/>
      <c r="C24" s="956"/>
      <c r="D24" s="956"/>
      <c r="E24" s="956"/>
      <c r="F24" s="963" t="s">
        <v>529</v>
      </c>
      <c r="G24" s="969"/>
      <c r="H24" s="969"/>
      <c r="I24" s="969"/>
      <c r="J24" s="969"/>
      <c r="K24" s="969"/>
      <c r="L24" s="964"/>
      <c r="M24" s="956" t="s">
        <v>530</v>
      </c>
      <c r="N24" s="956"/>
      <c r="O24" s="956"/>
      <c r="P24" s="956"/>
      <c r="Q24" s="956"/>
      <c r="R24" s="956"/>
      <c r="S24" s="956" t="s">
        <v>485</v>
      </c>
      <c r="T24" s="956"/>
      <c r="U24" s="967" t="s">
        <v>486</v>
      </c>
      <c r="V24" s="967"/>
      <c r="W24" s="967"/>
      <c r="Y24" s="936" t="s">
        <v>509</v>
      </c>
      <c r="Z24" s="939" t="s">
        <v>488</v>
      </c>
      <c r="AA24" s="939" t="s">
        <v>489</v>
      </c>
    </row>
    <row r="25" spans="1:51" ht="10.5" customHeight="1" thickBot="1">
      <c r="B25" s="956"/>
      <c r="C25" s="956"/>
      <c r="D25" s="956"/>
      <c r="E25" s="956"/>
      <c r="F25" s="965"/>
      <c r="G25" s="970"/>
      <c r="H25" s="970"/>
      <c r="I25" s="970"/>
      <c r="J25" s="970"/>
      <c r="K25" s="970"/>
      <c r="L25" s="966"/>
      <c r="M25" s="963" t="s">
        <v>529</v>
      </c>
      <c r="N25" s="969"/>
      <c r="O25" s="969"/>
      <c r="P25" s="969"/>
      <c r="Q25" s="969"/>
      <c r="R25" s="964"/>
      <c r="S25" s="956"/>
      <c r="T25" s="956"/>
      <c r="U25" s="967"/>
      <c r="V25" s="967"/>
      <c r="W25" s="967"/>
      <c r="Y25" s="937"/>
      <c r="Z25" s="939"/>
      <c r="AA25" s="939"/>
    </row>
    <row r="26" spans="1:51" ht="14.25" thickTop="1">
      <c r="B26" s="957"/>
      <c r="C26" s="957"/>
      <c r="D26" s="957"/>
      <c r="E26" s="957"/>
      <c r="F26" s="974"/>
      <c r="G26" s="975"/>
      <c r="H26" s="975"/>
      <c r="I26" s="975"/>
      <c r="J26" s="975"/>
      <c r="K26" s="975"/>
      <c r="L26" s="976"/>
      <c r="M26" s="974"/>
      <c r="N26" s="975"/>
      <c r="O26" s="975"/>
      <c r="P26" s="975"/>
      <c r="Q26" s="975"/>
      <c r="R26" s="976"/>
      <c r="S26" s="957"/>
      <c r="T26" s="957"/>
      <c r="U26" s="968"/>
      <c r="V26" s="968"/>
      <c r="W26" s="968"/>
      <c r="Y26" s="938"/>
      <c r="Z26" s="939"/>
      <c r="AA26" s="939"/>
      <c r="AD26" s="699"/>
      <c r="AE26" s="700"/>
      <c r="AF26" s="700"/>
      <c r="AG26" s="700"/>
      <c r="AH26" s="700"/>
      <c r="AI26" s="700"/>
      <c r="AJ26" s="701"/>
    </row>
    <row r="27" spans="1:51" ht="18.75" customHeight="1">
      <c r="B27" s="702"/>
      <c r="C27" s="703" t="s">
        <v>1</v>
      </c>
      <c r="D27" s="703"/>
      <c r="E27" s="704" t="s">
        <v>490</v>
      </c>
      <c r="F27" s="977"/>
      <c r="G27" s="978"/>
      <c r="H27" s="978"/>
      <c r="I27" s="978"/>
      <c r="J27" s="978"/>
      <c r="K27" s="978"/>
      <c r="L27" s="705" t="s">
        <v>4</v>
      </c>
      <c r="M27" s="768" t="s">
        <v>451</v>
      </c>
      <c r="N27" s="978"/>
      <c r="O27" s="978"/>
      <c r="P27" s="978"/>
      <c r="Q27" s="978"/>
      <c r="R27" s="705" t="s">
        <v>4</v>
      </c>
      <c r="S27" s="946"/>
      <c r="T27" s="946"/>
      <c r="U27" s="947" t="s">
        <v>491</v>
      </c>
      <c r="V27" s="948"/>
      <c r="W27" s="949"/>
      <c r="Y27" s="680"/>
      <c r="Z27" s="680"/>
      <c r="AA27" s="680"/>
      <c r="AD27" s="706"/>
      <c r="AE27" s="707" t="s">
        <v>531</v>
      </c>
      <c r="AF27" s="708"/>
      <c r="AG27" s="708"/>
      <c r="AH27" s="709" t="s">
        <v>532</v>
      </c>
      <c r="AI27" s="708"/>
      <c r="AJ27" s="710"/>
    </row>
    <row r="28" spans="1:51" ht="18.75" customHeight="1">
      <c r="B28" s="711"/>
      <c r="C28" s="712" t="s">
        <v>1</v>
      </c>
      <c r="D28" s="712"/>
      <c r="E28" s="713" t="s">
        <v>490</v>
      </c>
      <c r="F28" s="971"/>
      <c r="G28" s="972"/>
      <c r="H28" s="972"/>
      <c r="I28" s="972"/>
      <c r="J28" s="972"/>
      <c r="K28" s="972"/>
      <c r="L28" s="714" t="s">
        <v>4</v>
      </c>
      <c r="M28" s="770" t="s">
        <v>451</v>
      </c>
      <c r="N28" s="972"/>
      <c r="O28" s="972"/>
      <c r="P28" s="972"/>
      <c r="Q28" s="972"/>
      <c r="R28" s="714" t="s">
        <v>4</v>
      </c>
      <c r="S28" s="935"/>
      <c r="T28" s="935"/>
      <c r="U28" s="715"/>
      <c r="V28" s="716"/>
      <c r="W28" s="714"/>
      <c r="Y28" s="680"/>
      <c r="Z28" s="680"/>
      <c r="AA28" s="680"/>
      <c r="AD28" s="717"/>
      <c r="AE28" s="1030">
        <v>13500</v>
      </c>
      <c r="AF28" s="1031"/>
      <c r="AG28" s="718" t="s">
        <v>922</v>
      </c>
      <c r="AH28" s="1032">
        <f>IF(AE28&lt;=12000,"",IF(AE28&gt;55000,27000,IF(AE28&gt;23000,ROUNDDOWN((AE28-23000)/2+11000,-2),ROUNDDOWN(AE28-12000,-2))))</f>
        <v>1500</v>
      </c>
      <c r="AI28" s="1032"/>
      <c r="AJ28" s="719"/>
    </row>
    <row r="29" spans="1:51" ht="18" customHeight="1" thickBot="1">
      <c r="B29" s="661"/>
      <c r="C29" s="661"/>
      <c r="D29" s="661"/>
      <c r="E29" s="720"/>
      <c r="F29" s="720"/>
      <c r="G29" s="661"/>
      <c r="H29" s="661"/>
      <c r="I29" s="661"/>
      <c r="J29" s="661"/>
      <c r="K29" s="661"/>
      <c r="L29" s="661"/>
      <c r="M29" s="661"/>
      <c r="N29" s="661"/>
      <c r="O29" s="661"/>
      <c r="P29" s="721"/>
      <c r="Q29" s="661"/>
      <c r="R29" s="661"/>
      <c r="S29" s="661"/>
      <c r="T29" s="661"/>
      <c r="U29" s="661"/>
      <c r="V29" s="661"/>
      <c r="W29" s="661"/>
      <c r="AD29" s="722"/>
      <c r="AE29" s="723" t="s">
        <v>533</v>
      </c>
      <c r="AF29" s="724"/>
      <c r="AG29" s="724"/>
      <c r="AH29" s="724"/>
      <c r="AI29" s="724"/>
      <c r="AJ29" s="725"/>
    </row>
    <row r="30" spans="1:51" ht="31.5" customHeight="1" thickTop="1">
      <c r="B30" s="661"/>
      <c r="C30" s="661"/>
      <c r="D30" s="661"/>
      <c r="E30" s="720"/>
      <c r="F30" s="720"/>
      <c r="G30" s="661"/>
      <c r="H30" s="661"/>
      <c r="I30" s="661"/>
      <c r="J30" s="661"/>
      <c r="K30" s="661"/>
      <c r="L30" s="661"/>
      <c r="M30" s="661"/>
      <c r="N30" s="661"/>
      <c r="O30" s="661"/>
      <c r="P30" s="661"/>
      <c r="Q30" s="661"/>
      <c r="R30" s="661"/>
      <c r="S30" s="661"/>
      <c r="T30" s="661"/>
      <c r="U30" s="661"/>
      <c r="V30" s="661"/>
      <c r="W30" s="661"/>
    </row>
    <row r="31" spans="1:51" s="658" customFormat="1" ht="13.5">
      <c r="A31" s="658" t="s">
        <v>921</v>
      </c>
      <c r="B31" s="698" t="s">
        <v>6</v>
      </c>
      <c r="C31" s="698"/>
      <c r="D31" s="698"/>
      <c r="E31" s="698"/>
      <c r="F31" s="698"/>
      <c r="G31" s="698"/>
      <c r="H31" s="698"/>
      <c r="I31" s="698"/>
      <c r="J31" s="698"/>
      <c r="K31" s="698"/>
      <c r="L31" s="698"/>
      <c r="M31" s="698"/>
      <c r="N31" s="698"/>
      <c r="O31" s="698"/>
      <c r="P31" s="698"/>
      <c r="Q31" s="698"/>
      <c r="R31" s="698"/>
      <c r="S31" s="698"/>
      <c r="T31" s="698"/>
      <c r="U31" s="698"/>
      <c r="V31" s="698"/>
      <c r="W31" s="698"/>
      <c r="AD31" s="726"/>
      <c r="AE31" s="726"/>
      <c r="AF31" s="726"/>
      <c r="AG31" s="726"/>
      <c r="AH31" s="726"/>
      <c r="AI31" s="726"/>
      <c r="AJ31" s="726"/>
      <c r="AK31" s="726"/>
      <c r="AL31" s="726"/>
    </row>
    <row r="32" spans="1:51" ht="13.5" customHeight="1">
      <c r="B32" s="956"/>
      <c r="C32" s="956"/>
      <c r="D32" s="956"/>
      <c r="E32" s="956"/>
      <c r="F32" s="963" t="s">
        <v>534</v>
      </c>
      <c r="G32" s="969"/>
      <c r="H32" s="969"/>
      <c r="I32" s="969"/>
      <c r="J32" s="969"/>
      <c r="K32" s="969"/>
      <c r="L32" s="964"/>
      <c r="M32" s="963" t="s">
        <v>535</v>
      </c>
      <c r="N32" s="969"/>
      <c r="O32" s="969"/>
      <c r="P32" s="969"/>
      <c r="Q32" s="969"/>
      <c r="R32" s="964"/>
      <c r="S32" s="963" t="s">
        <v>485</v>
      </c>
      <c r="T32" s="964"/>
      <c r="U32" s="967" t="s">
        <v>486</v>
      </c>
      <c r="V32" s="967"/>
      <c r="W32" s="967"/>
      <c r="Y32" s="936" t="s">
        <v>509</v>
      </c>
      <c r="Z32" s="939" t="s">
        <v>488</v>
      </c>
      <c r="AA32" s="939" t="s">
        <v>489</v>
      </c>
      <c r="AD32" s="726"/>
      <c r="AE32" s="726"/>
      <c r="AF32" s="726"/>
      <c r="AG32" s="726"/>
      <c r="AH32" s="726"/>
      <c r="AI32" s="726"/>
      <c r="AJ32" s="726"/>
      <c r="AK32" s="726"/>
      <c r="AL32" s="726"/>
    </row>
    <row r="33" spans="1:44" ht="10.5" customHeight="1">
      <c r="B33" s="956"/>
      <c r="C33" s="956"/>
      <c r="D33" s="956"/>
      <c r="E33" s="956"/>
      <c r="F33" s="965"/>
      <c r="G33" s="970"/>
      <c r="H33" s="970"/>
      <c r="I33" s="970"/>
      <c r="J33" s="970"/>
      <c r="K33" s="970"/>
      <c r="L33" s="966"/>
      <c r="M33" s="965"/>
      <c r="N33" s="970"/>
      <c r="O33" s="970"/>
      <c r="P33" s="970"/>
      <c r="Q33" s="970"/>
      <c r="R33" s="966"/>
      <c r="S33" s="965"/>
      <c r="T33" s="966"/>
      <c r="U33" s="967"/>
      <c r="V33" s="967"/>
      <c r="W33" s="967"/>
      <c r="Y33" s="937"/>
      <c r="Z33" s="939"/>
      <c r="AA33" s="939"/>
      <c r="AD33" s="726"/>
      <c r="AE33" s="726"/>
      <c r="AF33" s="726"/>
      <c r="AG33" s="726"/>
      <c r="AH33" s="726"/>
      <c r="AI33" s="726"/>
      <c r="AJ33" s="726"/>
      <c r="AK33" s="726"/>
      <c r="AL33" s="726"/>
    </row>
    <row r="34" spans="1:44" ht="15" customHeight="1">
      <c r="B34" s="957"/>
      <c r="C34" s="957"/>
      <c r="D34" s="957"/>
      <c r="E34" s="957"/>
      <c r="F34" s="943" t="s">
        <v>459</v>
      </c>
      <c r="G34" s="944"/>
      <c r="H34" s="944"/>
      <c r="I34" s="944"/>
      <c r="J34" s="944" t="s">
        <v>536</v>
      </c>
      <c r="K34" s="944"/>
      <c r="L34" s="945"/>
      <c r="M34" s="943" t="s">
        <v>537</v>
      </c>
      <c r="N34" s="944"/>
      <c r="O34" s="944" t="s">
        <v>538</v>
      </c>
      <c r="P34" s="944"/>
      <c r="Q34" s="944" t="s">
        <v>539</v>
      </c>
      <c r="R34" s="945"/>
      <c r="S34" s="965"/>
      <c r="T34" s="966"/>
      <c r="U34" s="968"/>
      <c r="V34" s="968"/>
      <c r="W34" s="968"/>
      <c r="Y34" s="938"/>
      <c r="Z34" s="939"/>
      <c r="AA34" s="939"/>
      <c r="AD34" s="727" t="s">
        <v>540</v>
      </c>
      <c r="AE34" s="728"/>
      <c r="AF34" s="728"/>
      <c r="AG34" s="728"/>
      <c r="AH34" s="728"/>
      <c r="AI34" s="728"/>
      <c r="AJ34" s="728"/>
      <c r="AK34" s="728"/>
      <c r="AL34" s="729"/>
      <c r="AP34" s="1027" t="s">
        <v>540</v>
      </c>
      <c r="AQ34" s="1028"/>
      <c r="AR34" s="730" t="s">
        <v>48</v>
      </c>
    </row>
    <row r="35" spans="1:44" ht="18.75" customHeight="1">
      <c r="B35" s="702"/>
      <c r="C35" s="703" t="s">
        <v>1</v>
      </c>
      <c r="D35" s="703"/>
      <c r="E35" s="704" t="s">
        <v>490</v>
      </c>
      <c r="F35" s="940"/>
      <c r="G35" s="941"/>
      <c r="H35" s="941"/>
      <c r="I35" s="941"/>
      <c r="J35" s="944"/>
      <c r="K35" s="944"/>
      <c r="L35" s="945"/>
      <c r="M35" s="943"/>
      <c r="N35" s="944"/>
      <c r="O35" s="944"/>
      <c r="P35" s="944"/>
      <c r="Q35" s="944"/>
      <c r="R35" s="945"/>
      <c r="S35" s="946"/>
      <c r="T35" s="946"/>
      <c r="U35" s="947" t="s">
        <v>491</v>
      </c>
      <c r="V35" s="948"/>
      <c r="W35" s="949"/>
      <c r="Y35" s="680"/>
      <c r="Z35" s="680"/>
      <c r="AA35" s="680"/>
      <c r="AD35" s="731"/>
      <c r="AE35" s="732" t="s">
        <v>541</v>
      </c>
      <c r="AF35" s="733"/>
      <c r="AG35" s="733"/>
      <c r="AH35" s="733"/>
      <c r="AI35" s="733" t="str">
        <f>IF(AE36="","","通勤手当額")</f>
        <v>通勤手当額</v>
      </c>
      <c r="AJ35" s="733"/>
      <c r="AK35" s="733"/>
      <c r="AL35" s="734"/>
      <c r="AP35" s="735">
        <v>0</v>
      </c>
      <c r="AQ35" s="735">
        <v>2</v>
      </c>
      <c r="AR35" s="736">
        <v>0</v>
      </c>
    </row>
    <row r="36" spans="1:44" ht="18.75" customHeight="1">
      <c r="B36" s="711"/>
      <c r="C36" s="712" t="s">
        <v>1</v>
      </c>
      <c r="D36" s="712"/>
      <c r="E36" s="713" t="s">
        <v>490</v>
      </c>
      <c r="F36" s="929"/>
      <c r="G36" s="930"/>
      <c r="H36" s="930"/>
      <c r="I36" s="930"/>
      <c r="J36" s="933"/>
      <c r="K36" s="933"/>
      <c r="L36" s="934"/>
      <c r="M36" s="932"/>
      <c r="N36" s="933"/>
      <c r="O36" s="933"/>
      <c r="P36" s="933"/>
      <c r="Q36" s="933"/>
      <c r="R36" s="934"/>
      <c r="S36" s="935"/>
      <c r="T36" s="935"/>
      <c r="U36" s="715"/>
      <c r="V36" s="716"/>
      <c r="W36" s="714"/>
      <c r="Y36" s="680"/>
      <c r="Z36" s="680"/>
      <c r="AA36" s="680"/>
      <c r="AD36" s="731"/>
      <c r="AE36" s="1022">
        <v>48.2</v>
      </c>
      <c r="AF36" s="1023"/>
      <c r="AG36" s="1024"/>
      <c r="AH36" s="1025">
        <f>IF(AE36="","",VLOOKUP(AE36,AP35:AR59,3))</f>
        <v>31500</v>
      </c>
      <c r="AI36" s="1026"/>
      <c r="AJ36" s="1026"/>
      <c r="AK36" s="1026"/>
      <c r="AL36" s="737" t="s">
        <v>4</v>
      </c>
      <c r="AP36" s="735">
        <v>2</v>
      </c>
      <c r="AQ36" s="735">
        <v>5</v>
      </c>
      <c r="AR36" s="736">
        <v>2300</v>
      </c>
    </row>
    <row r="37" spans="1:44" ht="25.5" customHeight="1">
      <c r="B37" s="950" t="s">
        <v>542</v>
      </c>
      <c r="C37" s="951"/>
      <c r="D37" s="951"/>
      <c r="E37" s="951"/>
      <c r="F37" s="951"/>
      <c r="G37" s="951"/>
      <c r="H37" s="951"/>
      <c r="I37" s="951"/>
      <c r="J37" s="952" t="s">
        <v>543</v>
      </c>
      <c r="K37" s="953"/>
      <c r="L37" s="953"/>
      <c r="M37" s="951"/>
      <c r="N37" s="951"/>
      <c r="O37" s="953" t="s">
        <v>544</v>
      </c>
      <c r="P37" s="954"/>
      <c r="Q37" s="954"/>
      <c r="R37" s="954"/>
      <c r="S37" s="954"/>
      <c r="T37" s="954"/>
      <c r="U37" s="954"/>
      <c r="V37" s="954"/>
      <c r="W37" s="955"/>
      <c r="AD37" s="738"/>
      <c r="AE37" s="739"/>
      <c r="AF37" s="739"/>
      <c r="AG37" s="739"/>
      <c r="AH37" s="739"/>
      <c r="AI37" s="739"/>
      <c r="AJ37" s="739"/>
      <c r="AK37" s="739"/>
      <c r="AL37" s="740"/>
      <c r="AP37" s="735">
        <v>5</v>
      </c>
      <c r="AQ37" s="735">
        <v>10</v>
      </c>
      <c r="AR37" s="736">
        <v>6700</v>
      </c>
    </row>
    <row r="38" spans="1:44" ht="31.5" customHeight="1">
      <c r="B38" s="661"/>
      <c r="C38" s="661"/>
      <c r="D38" s="661"/>
      <c r="E38" s="661"/>
      <c r="F38" s="661"/>
      <c r="G38" s="661"/>
      <c r="H38" s="661"/>
      <c r="I38" s="661"/>
      <c r="J38" s="661"/>
      <c r="K38" s="661"/>
      <c r="L38" s="661"/>
      <c r="M38" s="661"/>
      <c r="N38" s="661"/>
      <c r="O38" s="661"/>
      <c r="P38" s="661"/>
      <c r="Q38" s="661"/>
      <c r="R38" s="661"/>
      <c r="S38" s="661"/>
      <c r="T38" s="661"/>
      <c r="U38" s="661"/>
      <c r="V38" s="661"/>
      <c r="W38" s="661"/>
      <c r="AD38" s="726"/>
      <c r="AE38" s="726"/>
      <c r="AF38" s="726"/>
      <c r="AG38" s="726"/>
      <c r="AH38" s="726"/>
      <c r="AI38" s="726"/>
      <c r="AJ38" s="726"/>
      <c r="AK38" s="726"/>
      <c r="AL38" s="726"/>
      <c r="AP38" s="735">
        <v>10</v>
      </c>
      <c r="AQ38" s="735">
        <v>15</v>
      </c>
      <c r="AR38" s="736">
        <v>10200</v>
      </c>
    </row>
    <row r="39" spans="1:44" s="658" customFormat="1" ht="13.5">
      <c r="A39" s="658" t="s">
        <v>923</v>
      </c>
      <c r="B39" s="741" t="s">
        <v>467</v>
      </c>
      <c r="C39" s="698"/>
      <c r="D39" s="698"/>
      <c r="E39" s="698"/>
      <c r="F39" s="698"/>
      <c r="G39" s="698"/>
      <c r="H39" s="698"/>
      <c r="I39" s="698"/>
      <c r="J39" s="698"/>
      <c r="K39" s="698"/>
      <c r="L39" s="698"/>
      <c r="M39" s="698"/>
      <c r="N39" s="698"/>
      <c r="O39" s="698"/>
      <c r="P39" s="698"/>
      <c r="Q39" s="698"/>
      <c r="R39" s="698"/>
      <c r="S39" s="698"/>
      <c r="T39" s="698"/>
      <c r="U39" s="698"/>
      <c r="V39" s="698"/>
      <c r="W39" s="698"/>
      <c r="AP39" s="735">
        <v>15</v>
      </c>
      <c r="AQ39" s="735">
        <v>20</v>
      </c>
      <c r="AR39" s="736">
        <v>13700</v>
      </c>
    </row>
    <row r="40" spans="1:44" ht="13.5" customHeight="1">
      <c r="B40" s="956"/>
      <c r="C40" s="956"/>
      <c r="D40" s="956"/>
      <c r="E40" s="956"/>
      <c r="F40" s="958" t="s">
        <v>459</v>
      </c>
      <c r="G40" s="959"/>
      <c r="H40" s="959"/>
      <c r="I40" s="959"/>
      <c r="J40" s="960"/>
      <c r="K40" s="958" t="s">
        <v>468</v>
      </c>
      <c r="L40" s="959"/>
      <c r="M40" s="959"/>
      <c r="N40" s="962"/>
      <c r="O40" s="742"/>
      <c r="P40" s="721"/>
      <c r="Q40" s="721"/>
      <c r="R40" s="743"/>
      <c r="S40" s="963" t="s">
        <v>485</v>
      </c>
      <c r="T40" s="964"/>
      <c r="U40" s="967" t="s">
        <v>486</v>
      </c>
      <c r="V40" s="967"/>
      <c r="W40" s="967"/>
      <c r="Y40" s="936" t="s">
        <v>509</v>
      </c>
      <c r="Z40" s="939" t="s">
        <v>488</v>
      </c>
      <c r="AA40" s="939" t="s">
        <v>489</v>
      </c>
      <c r="AP40" s="735">
        <v>20</v>
      </c>
      <c r="AQ40" s="735">
        <v>25</v>
      </c>
      <c r="AR40" s="736">
        <v>16900</v>
      </c>
    </row>
    <row r="41" spans="1:44" ht="13.5">
      <c r="B41" s="956"/>
      <c r="C41" s="956"/>
      <c r="D41" s="956"/>
      <c r="E41" s="956"/>
      <c r="F41" s="943"/>
      <c r="G41" s="944"/>
      <c r="H41" s="944"/>
      <c r="I41" s="944"/>
      <c r="J41" s="961"/>
      <c r="K41" s="943"/>
      <c r="L41" s="944"/>
      <c r="M41" s="944"/>
      <c r="N41" s="945"/>
      <c r="O41" s="744"/>
      <c r="P41" s="697"/>
      <c r="Q41" s="697"/>
      <c r="R41" s="745"/>
      <c r="S41" s="965"/>
      <c r="T41" s="966"/>
      <c r="U41" s="967"/>
      <c r="V41" s="967"/>
      <c r="W41" s="967"/>
      <c r="Y41" s="937"/>
      <c r="Z41" s="939"/>
      <c r="AA41" s="939"/>
      <c r="AP41" s="735">
        <v>25</v>
      </c>
      <c r="AQ41" s="735">
        <v>30</v>
      </c>
      <c r="AR41" s="736">
        <v>20100</v>
      </c>
    </row>
    <row r="42" spans="1:44" ht="13.5">
      <c r="B42" s="957"/>
      <c r="C42" s="957"/>
      <c r="D42" s="957"/>
      <c r="E42" s="957"/>
      <c r="F42" s="943"/>
      <c r="G42" s="944"/>
      <c r="H42" s="944"/>
      <c r="I42" s="944"/>
      <c r="J42" s="961"/>
      <c r="K42" s="943"/>
      <c r="L42" s="944"/>
      <c r="M42" s="944"/>
      <c r="N42" s="945"/>
      <c r="O42" s="744"/>
      <c r="P42" s="697"/>
      <c r="Q42" s="697"/>
      <c r="R42" s="745"/>
      <c r="S42" s="965"/>
      <c r="T42" s="966"/>
      <c r="U42" s="968"/>
      <c r="V42" s="968"/>
      <c r="W42" s="968"/>
      <c r="Y42" s="938"/>
      <c r="Z42" s="939"/>
      <c r="AA42" s="939"/>
      <c r="AP42" s="735">
        <v>30</v>
      </c>
      <c r="AQ42" s="735">
        <v>35</v>
      </c>
      <c r="AR42" s="736">
        <v>23100</v>
      </c>
    </row>
    <row r="43" spans="1:44" ht="18.75" customHeight="1">
      <c r="B43" s="702"/>
      <c r="C43" s="703" t="s">
        <v>1</v>
      </c>
      <c r="D43" s="703"/>
      <c r="E43" s="704" t="s">
        <v>490</v>
      </c>
      <c r="F43" s="940"/>
      <c r="G43" s="941"/>
      <c r="H43" s="941"/>
      <c r="I43" s="941"/>
      <c r="J43" s="942"/>
      <c r="K43" s="943"/>
      <c r="L43" s="944"/>
      <c r="M43" s="944"/>
      <c r="N43" s="945"/>
      <c r="O43" s="744"/>
      <c r="P43" s="697"/>
      <c r="Q43" s="697"/>
      <c r="R43" s="745"/>
      <c r="S43" s="946"/>
      <c r="T43" s="946"/>
      <c r="U43" s="947" t="s">
        <v>491</v>
      </c>
      <c r="V43" s="948"/>
      <c r="W43" s="949"/>
      <c r="Y43" s="680"/>
      <c r="Z43" s="680"/>
      <c r="AA43" s="680"/>
      <c r="AP43" s="735">
        <v>35</v>
      </c>
      <c r="AQ43" s="735">
        <v>40</v>
      </c>
      <c r="AR43" s="736">
        <v>26100</v>
      </c>
    </row>
    <row r="44" spans="1:44" ht="18.75" customHeight="1">
      <c r="B44" s="711"/>
      <c r="C44" s="712" t="s">
        <v>1</v>
      </c>
      <c r="D44" s="712"/>
      <c r="E44" s="713" t="s">
        <v>490</v>
      </c>
      <c r="F44" s="929"/>
      <c r="G44" s="930"/>
      <c r="H44" s="930"/>
      <c r="I44" s="930"/>
      <c r="J44" s="931"/>
      <c r="K44" s="932"/>
      <c r="L44" s="933"/>
      <c r="M44" s="933"/>
      <c r="N44" s="934"/>
      <c r="O44" s="715"/>
      <c r="P44" s="716"/>
      <c r="Q44" s="716"/>
      <c r="R44" s="714"/>
      <c r="S44" s="935"/>
      <c r="T44" s="935"/>
      <c r="U44" s="715"/>
      <c r="V44" s="716"/>
      <c r="W44" s="714"/>
      <c r="Y44" s="680"/>
      <c r="Z44" s="680"/>
      <c r="AA44" s="680"/>
      <c r="AP44" s="735">
        <v>40</v>
      </c>
      <c r="AQ44" s="735">
        <v>45</v>
      </c>
      <c r="AR44" s="736">
        <v>28800</v>
      </c>
    </row>
    <row r="45" spans="1:44" ht="10.5" customHeight="1">
      <c r="AP45" s="735">
        <v>45</v>
      </c>
      <c r="AQ45" s="735">
        <v>50</v>
      </c>
      <c r="AR45" s="736">
        <v>31500</v>
      </c>
    </row>
    <row r="46" spans="1:44" s="746" customFormat="1" ht="13.5">
      <c r="A46" s="746" t="s">
        <v>924</v>
      </c>
      <c r="B46" s="746" t="s">
        <v>545</v>
      </c>
      <c r="AP46" s="735">
        <v>50</v>
      </c>
      <c r="AQ46" s="735">
        <v>55</v>
      </c>
      <c r="AR46" s="736">
        <v>34000</v>
      </c>
    </row>
    <row r="47" spans="1:44" ht="13.5">
      <c r="C47" s="747"/>
      <c r="D47" s="747"/>
      <c r="E47" s="747"/>
      <c r="F47" s="747"/>
      <c r="AP47" s="735"/>
      <c r="AQ47" s="735"/>
      <c r="AR47" s="736"/>
    </row>
    <row r="48" spans="1:44" ht="13.5">
      <c r="A48" s="658"/>
      <c r="B48" s="1020" t="s">
        <v>503</v>
      </c>
      <c r="C48" s="1020"/>
      <c r="D48" s="1020"/>
      <c r="E48" s="1020"/>
      <c r="F48" s="1020"/>
      <c r="G48" s="1020"/>
      <c r="H48" s="1020"/>
      <c r="I48" s="1020"/>
      <c r="J48" s="1020"/>
      <c r="K48" s="1020"/>
      <c r="L48" s="1020"/>
      <c r="M48" s="1020"/>
      <c r="N48" s="1020"/>
      <c r="O48" s="1020"/>
      <c r="P48" s="1020"/>
      <c r="Q48" s="1020"/>
      <c r="R48" s="1020"/>
      <c r="S48" s="1020"/>
      <c r="T48" s="1020"/>
      <c r="U48" s="1020"/>
      <c r="V48" s="1020"/>
      <c r="W48" s="1020"/>
      <c r="X48" s="1020"/>
      <c r="Y48" s="1020"/>
      <c r="Z48" s="1020"/>
      <c r="AA48" s="658"/>
      <c r="AP48" s="735"/>
      <c r="AQ48" s="735"/>
      <c r="AR48" s="736"/>
    </row>
    <row r="49" spans="1:44" ht="15" customHeight="1">
      <c r="B49" s="956" t="s">
        <v>925</v>
      </c>
      <c r="C49" s="956"/>
      <c r="D49" s="956"/>
      <c r="E49" s="950" t="s">
        <v>926</v>
      </c>
      <c r="F49" s="951"/>
      <c r="G49" s="1021"/>
      <c r="H49" s="748"/>
      <c r="I49" s="748"/>
      <c r="J49" s="748"/>
      <c r="K49" s="748"/>
      <c r="L49" s="748" t="s">
        <v>927</v>
      </c>
      <c r="M49" s="748"/>
      <c r="N49" s="748"/>
      <c r="O49" s="748"/>
      <c r="P49" s="749"/>
      <c r="Q49" s="956" t="s">
        <v>905</v>
      </c>
      <c r="R49" s="956"/>
      <c r="S49" s="661"/>
      <c r="T49" s="661"/>
      <c r="U49" s="661"/>
      <c r="V49" s="661"/>
      <c r="W49" s="661"/>
      <c r="X49" s="661"/>
      <c r="Y49" s="661"/>
      <c r="Z49" s="661"/>
      <c r="AA49" s="661"/>
      <c r="AP49" s="735">
        <v>55</v>
      </c>
      <c r="AQ49" s="735">
        <v>60</v>
      </c>
      <c r="AR49" s="736">
        <v>36500</v>
      </c>
    </row>
    <row r="50" spans="1:44" ht="19.5" customHeight="1">
      <c r="B50" s="956"/>
      <c r="C50" s="956"/>
      <c r="D50" s="956"/>
      <c r="E50" s="956"/>
      <c r="F50" s="956"/>
      <c r="G50" s="956"/>
      <c r="H50" s="750"/>
      <c r="I50" s="750"/>
      <c r="J50" s="750"/>
      <c r="K50" s="750"/>
      <c r="L50" s="750"/>
      <c r="M50" s="750"/>
      <c r="N50" s="750"/>
      <c r="O50" s="750"/>
      <c r="P50" s="751"/>
      <c r="Q50" s="956"/>
      <c r="R50" s="956"/>
      <c r="S50" s="661"/>
      <c r="T50" s="1019" t="s">
        <v>477</v>
      </c>
      <c r="U50" s="1019"/>
      <c r="V50" s="1019"/>
      <c r="W50" s="956" t="s">
        <v>928</v>
      </c>
      <c r="X50" s="956"/>
      <c r="Y50" s="956"/>
      <c r="Z50" s="956"/>
      <c r="AA50" s="956"/>
      <c r="AP50" s="735">
        <v>60</v>
      </c>
      <c r="AQ50" s="735">
        <v>65</v>
      </c>
      <c r="AR50" s="736">
        <v>39000</v>
      </c>
    </row>
    <row r="51" spans="1:44" ht="19.5" customHeight="1">
      <c r="B51" s="956"/>
      <c r="C51" s="956"/>
      <c r="D51" s="956"/>
      <c r="E51" s="956"/>
      <c r="F51" s="956"/>
      <c r="G51" s="956"/>
      <c r="H51" s="752"/>
      <c r="I51" s="752"/>
      <c r="J51" s="752"/>
      <c r="K51" s="752"/>
      <c r="L51" s="752"/>
      <c r="M51" s="752"/>
      <c r="N51" s="752"/>
      <c r="O51" s="752"/>
      <c r="P51" s="753"/>
      <c r="Q51" s="956"/>
      <c r="R51" s="956"/>
      <c r="S51" s="661"/>
      <c r="T51" s="1019" t="s">
        <v>478</v>
      </c>
      <c r="U51" s="1019"/>
      <c r="V51" s="1019"/>
      <c r="W51" s="956" t="s">
        <v>928</v>
      </c>
      <c r="X51" s="956"/>
      <c r="Y51" s="956"/>
      <c r="Z51" s="956"/>
      <c r="AA51" s="956"/>
      <c r="AP51" s="735"/>
      <c r="AQ51" s="735"/>
      <c r="AR51" s="736"/>
    </row>
    <row r="52" spans="1:44" ht="15" customHeight="1">
      <c r="AP52" s="735"/>
      <c r="AQ52" s="735"/>
      <c r="AR52" s="736"/>
    </row>
    <row r="53" spans="1:44" ht="15" customHeight="1">
      <c r="E53" s="660" t="s">
        <v>479</v>
      </c>
      <c r="AP53" s="735">
        <v>65</v>
      </c>
      <c r="AQ53" s="735">
        <v>70</v>
      </c>
      <c r="AR53" s="736">
        <v>41500</v>
      </c>
    </row>
    <row r="54" spans="1:44" ht="15" customHeight="1">
      <c r="AP54" s="735">
        <v>70</v>
      </c>
      <c r="AQ54" s="735">
        <v>75</v>
      </c>
      <c r="AR54" s="736">
        <v>44000</v>
      </c>
    </row>
    <row r="55" spans="1:44" ht="23.25" customHeight="1">
      <c r="E55" s="1012" t="s">
        <v>480</v>
      </c>
      <c r="F55" s="1013"/>
      <c r="G55" s="1014"/>
      <c r="H55" s="1015"/>
      <c r="I55" s="1015"/>
      <c r="J55" s="1015"/>
      <c r="K55" s="1015"/>
      <c r="L55" s="1015"/>
      <c r="M55" s="1015"/>
      <c r="N55" s="1016" t="s">
        <v>481</v>
      </c>
      <c r="O55" s="1016"/>
      <c r="P55" s="1016"/>
      <c r="Q55" s="1015"/>
      <c r="R55" s="1015"/>
      <c r="S55" s="1015"/>
      <c r="T55" s="1015"/>
      <c r="U55" s="1015"/>
      <c r="AP55" s="735">
        <v>75</v>
      </c>
      <c r="AQ55" s="735">
        <v>80</v>
      </c>
      <c r="AR55" s="736">
        <v>46500</v>
      </c>
    </row>
    <row r="56" spans="1:44" ht="23.25" customHeight="1">
      <c r="E56" s="1017" t="s">
        <v>343</v>
      </c>
      <c r="F56" s="1017"/>
      <c r="G56" s="1017"/>
      <c r="H56" s="1018"/>
      <c r="I56" s="1018"/>
      <c r="J56" s="1018"/>
      <c r="K56" s="1018"/>
      <c r="L56" s="1018"/>
      <c r="M56" s="1018"/>
      <c r="N56" s="1017" t="s">
        <v>482</v>
      </c>
      <c r="O56" s="1017"/>
      <c r="P56" s="1017"/>
      <c r="Q56" s="1018"/>
      <c r="R56" s="1018"/>
      <c r="S56" s="1018"/>
      <c r="T56" s="1018"/>
      <c r="U56" s="1018"/>
      <c r="AP56" s="735">
        <v>80</v>
      </c>
      <c r="AQ56" s="735">
        <v>85</v>
      </c>
      <c r="AR56" s="736">
        <v>49000</v>
      </c>
    </row>
    <row r="57" spans="1:44" ht="22.5" customHeight="1">
      <c r="AP57" s="735">
        <v>85</v>
      </c>
      <c r="AQ57" s="735">
        <v>90</v>
      </c>
      <c r="AR57" s="736">
        <v>51500</v>
      </c>
    </row>
    <row r="58" spans="1:44" ht="15" customHeight="1">
      <c r="A58" s="658" t="s">
        <v>923</v>
      </c>
      <c r="B58" s="658" t="s">
        <v>8</v>
      </c>
      <c r="C58" s="658"/>
      <c r="D58" s="658"/>
      <c r="E58" s="658"/>
      <c r="F58" s="658"/>
      <c r="G58" s="658"/>
      <c r="H58" s="658"/>
      <c r="I58" s="658"/>
      <c r="J58" s="658"/>
      <c r="K58" s="658"/>
      <c r="L58" s="658"/>
      <c r="M58" s="658"/>
      <c r="N58" s="658"/>
      <c r="O58" s="658"/>
      <c r="P58" s="658"/>
      <c r="Q58" s="658"/>
      <c r="R58" s="658"/>
      <c r="S58" s="658"/>
      <c r="T58" s="658"/>
      <c r="U58" s="658"/>
      <c r="V58" s="658"/>
      <c r="W58" s="658"/>
      <c r="X58" s="658"/>
      <c r="Y58" s="658"/>
      <c r="Z58" s="658"/>
      <c r="AA58" s="658"/>
      <c r="AP58" s="735">
        <v>90</v>
      </c>
      <c r="AQ58" s="735">
        <v>95</v>
      </c>
      <c r="AR58" s="736">
        <v>54000</v>
      </c>
    </row>
    <row r="59" spans="1:44" ht="12" customHeight="1">
      <c r="B59" s="1004"/>
      <c r="C59" s="1004"/>
      <c r="D59" s="1004"/>
      <c r="E59" s="1004"/>
      <c r="F59" s="988" t="s">
        <v>506</v>
      </c>
      <c r="G59" s="1006"/>
      <c r="H59" s="1006"/>
      <c r="I59" s="1006"/>
      <c r="J59" s="1006"/>
      <c r="K59" s="1006"/>
      <c r="L59" s="1006"/>
      <c r="M59" s="1007"/>
      <c r="N59" s="1005" t="s">
        <v>507</v>
      </c>
      <c r="O59" s="1005"/>
      <c r="P59" s="1005"/>
      <c r="Q59" s="1005"/>
      <c r="R59" s="939" t="s">
        <v>508</v>
      </c>
      <c r="S59" s="1009" t="s">
        <v>485</v>
      </c>
      <c r="T59" s="1009"/>
      <c r="U59" s="1009" t="s">
        <v>486</v>
      </c>
      <c r="V59" s="1009"/>
      <c r="W59" s="1009"/>
      <c r="Y59" s="936" t="s">
        <v>509</v>
      </c>
      <c r="Z59" s="939" t="s">
        <v>488</v>
      </c>
      <c r="AA59" s="939" t="s">
        <v>489</v>
      </c>
      <c r="AP59" s="735">
        <v>95</v>
      </c>
      <c r="AQ59" s="735"/>
      <c r="AR59" s="736">
        <v>55000</v>
      </c>
    </row>
    <row r="60" spans="1:44" ht="16.5" customHeight="1">
      <c r="B60" s="1004"/>
      <c r="C60" s="1004"/>
      <c r="D60" s="1004"/>
      <c r="E60" s="1004"/>
      <c r="F60" s="995" t="s">
        <v>128</v>
      </c>
      <c r="G60" s="996"/>
      <c r="H60" s="997" t="s">
        <v>513</v>
      </c>
      <c r="I60" s="998"/>
      <c r="J60" s="998"/>
      <c r="K60" s="998"/>
      <c r="L60" s="998"/>
      <c r="M60" s="999"/>
      <c r="N60" s="1000" t="s">
        <v>514</v>
      </c>
      <c r="O60" s="998"/>
      <c r="P60" s="998"/>
      <c r="Q60" s="999"/>
      <c r="R60" s="939"/>
      <c r="S60" s="1009"/>
      <c r="T60" s="1009"/>
      <c r="U60" s="1009"/>
      <c r="V60" s="1009"/>
      <c r="W60" s="1009"/>
      <c r="Y60" s="937"/>
      <c r="Z60" s="939"/>
      <c r="AA60" s="939"/>
    </row>
    <row r="61" spans="1:44" ht="16.5" customHeight="1">
      <c r="B61" s="1004"/>
      <c r="C61" s="1004"/>
      <c r="D61" s="1004"/>
      <c r="E61" s="1004"/>
      <c r="F61" s="995"/>
      <c r="G61" s="996"/>
      <c r="H61" s="980" t="s">
        <v>515</v>
      </c>
      <c r="I61" s="1001"/>
      <c r="J61" s="1001" t="s">
        <v>516</v>
      </c>
      <c r="K61" s="1001"/>
      <c r="L61" s="1001" t="s">
        <v>517</v>
      </c>
      <c r="M61" s="1002"/>
      <c r="N61" s="1003" t="s">
        <v>518</v>
      </c>
      <c r="O61" s="1001"/>
      <c r="P61" s="1001" t="s">
        <v>517</v>
      </c>
      <c r="Q61" s="1002"/>
      <c r="R61" s="939"/>
      <c r="S61" s="1009"/>
      <c r="T61" s="1009"/>
      <c r="U61" s="1009"/>
      <c r="V61" s="1009"/>
      <c r="W61" s="1009"/>
      <c r="Y61" s="937"/>
      <c r="Z61" s="939"/>
      <c r="AA61" s="939"/>
    </row>
    <row r="62" spans="1:44" ht="16.5" customHeight="1">
      <c r="B62" s="1005"/>
      <c r="C62" s="1005"/>
      <c r="D62" s="1005"/>
      <c r="E62" s="1005"/>
      <c r="F62" s="995"/>
      <c r="G62" s="996"/>
      <c r="H62" s="668" t="s">
        <v>520</v>
      </c>
      <c r="I62" s="669" t="s">
        <v>521</v>
      </c>
      <c r="J62" s="669" t="s">
        <v>520</v>
      </c>
      <c r="K62" s="669" t="s">
        <v>521</v>
      </c>
      <c r="L62" s="669" t="s">
        <v>520</v>
      </c>
      <c r="M62" s="670" t="s">
        <v>521</v>
      </c>
      <c r="N62" s="671" t="s">
        <v>520</v>
      </c>
      <c r="O62" s="669" t="s">
        <v>521</v>
      </c>
      <c r="P62" s="669" t="s">
        <v>520</v>
      </c>
      <c r="Q62" s="670" t="s">
        <v>521</v>
      </c>
      <c r="R62" s="1008"/>
      <c r="S62" s="1010"/>
      <c r="T62" s="1010"/>
      <c r="U62" s="1011"/>
      <c r="V62" s="1011"/>
      <c r="W62" s="1011"/>
      <c r="Y62" s="938"/>
      <c r="Z62" s="939"/>
      <c r="AA62" s="939"/>
    </row>
    <row r="63" spans="1:44" ht="18.75" customHeight="1">
      <c r="B63" s="673"/>
      <c r="C63" s="674" t="s">
        <v>1</v>
      </c>
      <c r="D63" s="674"/>
      <c r="E63" s="674" t="s">
        <v>490</v>
      </c>
      <c r="F63" s="979"/>
      <c r="G63" s="980"/>
      <c r="H63" s="675"/>
      <c r="I63" s="676"/>
      <c r="J63" s="676"/>
      <c r="K63" s="676"/>
      <c r="L63" s="676"/>
      <c r="M63" s="677"/>
      <c r="N63" s="678"/>
      <c r="O63" s="676"/>
      <c r="P63" s="676"/>
      <c r="Q63" s="677"/>
      <c r="R63" s="679"/>
      <c r="S63" s="981"/>
      <c r="T63" s="981"/>
      <c r="U63" s="982" t="s">
        <v>491</v>
      </c>
      <c r="V63" s="983"/>
      <c r="W63" s="984"/>
      <c r="Y63" s="680"/>
      <c r="Z63" s="680"/>
      <c r="AA63" s="680"/>
    </row>
    <row r="64" spans="1:44" ht="18.75" customHeight="1">
      <c r="B64" s="681"/>
      <c r="C64" s="665" t="s">
        <v>1</v>
      </c>
      <c r="D64" s="665"/>
      <c r="E64" s="665" t="s">
        <v>490</v>
      </c>
      <c r="F64" s="985"/>
      <c r="G64" s="986"/>
      <c r="H64" s="682"/>
      <c r="I64" s="683"/>
      <c r="J64" s="683"/>
      <c r="K64" s="683"/>
      <c r="L64" s="683"/>
      <c r="M64" s="684"/>
      <c r="N64" s="685"/>
      <c r="O64" s="683"/>
      <c r="P64" s="683"/>
      <c r="Q64" s="684"/>
      <c r="R64" s="686"/>
      <c r="S64" s="987"/>
      <c r="T64" s="987"/>
      <c r="U64" s="687"/>
      <c r="V64" s="663"/>
      <c r="W64" s="688"/>
      <c r="Y64" s="680"/>
      <c r="Z64" s="680"/>
      <c r="AA64" s="680"/>
    </row>
    <row r="65" spans="1:27" ht="18.75" customHeight="1">
      <c r="B65" s="988" t="s">
        <v>716</v>
      </c>
      <c r="C65" s="990" t="s">
        <v>525</v>
      </c>
      <c r="D65" s="990"/>
      <c r="E65" s="990"/>
      <c r="F65" s="991"/>
      <c r="G65" s="991"/>
      <c r="H65" s="991"/>
      <c r="I65" s="992"/>
      <c r="J65" s="689" t="s">
        <v>716</v>
      </c>
      <c r="K65" s="690" t="s">
        <v>526</v>
      </c>
      <c r="L65" s="690"/>
      <c r="M65" s="690"/>
      <c r="N65" s="690"/>
      <c r="O65" s="690"/>
      <c r="P65" s="690"/>
      <c r="Q65" s="690"/>
      <c r="R65" s="690"/>
      <c r="S65" s="690"/>
      <c r="T65" s="690"/>
      <c r="U65" s="690"/>
      <c r="V65" s="690"/>
      <c r="W65" s="691"/>
    </row>
    <row r="66" spans="1:27" ht="18.75" customHeight="1">
      <c r="B66" s="989"/>
      <c r="C66" s="993"/>
      <c r="D66" s="993"/>
      <c r="E66" s="993"/>
      <c r="F66" s="993"/>
      <c r="G66" s="993"/>
      <c r="H66" s="993"/>
      <c r="I66" s="994"/>
      <c r="J66" s="692" t="s">
        <v>716</v>
      </c>
      <c r="K66" s="693" t="s">
        <v>527</v>
      </c>
      <c r="L66" s="693"/>
      <c r="M66" s="693"/>
      <c r="N66" s="693"/>
      <c r="O66" s="693"/>
      <c r="P66" s="693"/>
      <c r="Q66" s="693"/>
      <c r="R66" s="693"/>
      <c r="S66" s="693"/>
      <c r="T66" s="693"/>
      <c r="U66" s="693"/>
      <c r="V66" s="693"/>
      <c r="W66" s="694"/>
    </row>
    <row r="67" spans="1:27" ht="15" customHeight="1"/>
    <row r="68" spans="1:27" ht="5.25" customHeight="1"/>
    <row r="69" spans="1:27" ht="15" customHeight="1">
      <c r="B69" s="695"/>
      <c r="C69" s="696"/>
      <c r="D69" s="696"/>
      <c r="E69" s="696"/>
      <c r="F69" s="696"/>
      <c r="G69" s="696"/>
      <c r="H69" s="696"/>
      <c r="I69" s="696"/>
      <c r="J69" s="697"/>
      <c r="K69" s="697"/>
      <c r="L69" s="697"/>
      <c r="M69" s="697"/>
      <c r="N69" s="697"/>
      <c r="O69" s="697"/>
      <c r="P69" s="697"/>
      <c r="Q69" s="697"/>
      <c r="R69" s="697"/>
      <c r="S69" s="697"/>
      <c r="T69" s="697"/>
      <c r="U69" s="697"/>
      <c r="V69" s="697"/>
      <c r="W69" s="697"/>
    </row>
    <row r="70" spans="1:27" ht="15" customHeight="1">
      <c r="A70" s="658" t="s">
        <v>716</v>
      </c>
      <c r="B70" s="698" t="s">
        <v>7</v>
      </c>
      <c r="C70" s="698"/>
      <c r="D70" s="698"/>
      <c r="E70" s="698"/>
      <c r="F70" s="698"/>
      <c r="G70" s="698"/>
      <c r="H70" s="698"/>
      <c r="I70" s="698"/>
      <c r="J70" s="698"/>
      <c r="K70" s="698"/>
      <c r="L70" s="698"/>
      <c r="M70" s="698"/>
      <c r="N70" s="698"/>
      <c r="O70" s="698"/>
      <c r="P70" s="698"/>
      <c r="Q70" s="698"/>
      <c r="R70" s="698"/>
      <c r="S70" s="698"/>
      <c r="T70" s="698"/>
      <c r="U70" s="698"/>
      <c r="V70" s="698"/>
      <c r="W70" s="698"/>
      <c r="X70" s="658"/>
      <c r="Y70" s="658"/>
      <c r="Z70" s="658"/>
      <c r="AA70" s="658"/>
    </row>
    <row r="71" spans="1:27" ht="15.75" customHeight="1">
      <c r="B71" s="956"/>
      <c r="C71" s="956"/>
      <c r="D71" s="956"/>
      <c r="E71" s="956"/>
      <c r="F71" s="963" t="s">
        <v>529</v>
      </c>
      <c r="G71" s="969"/>
      <c r="H71" s="969"/>
      <c r="I71" s="969"/>
      <c r="J71" s="969"/>
      <c r="K71" s="969"/>
      <c r="L71" s="964"/>
      <c r="M71" s="956" t="s">
        <v>530</v>
      </c>
      <c r="N71" s="956"/>
      <c r="O71" s="956"/>
      <c r="P71" s="956"/>
      <c r="Q71" s="956"/>
      <c r="R71" s="956"/>
      <c r="S71" s="956" t="s">
        <v>485</v>
      </c>
      <c r="T71" s="956"/>
      <c r="U71" s="967" t="s">
        <v>486</v>
      </c>
      <c r="V71" s="967"/>
      <c r="W71" s="967"/>
      <c r="Y71" s="936" t="s">
        <v>509</v>
      </c>
      <c r="Z71" s="939" t="s">
        <v>488</v>
      </c>
      <c r="AA71" s="939" t="s">
        <v>489</v>
      </c>
    </row>
    <row r="72" spans="1:27" ht="12" customHeight="1">
      <c r="B72" s="956"/>
      <c r="C72" s="956"/>
      <c r="D72" s="956"/>
      <c r="E72" s="956"/>
      <c r="F72" s="965"/>
      <c r="G72" s="970"/>
      <c r="H72" s="970"/>
      <c r="I72" s="970"/>
      <c r="J72" s="970"/>
      <c r="K72" s="970"/>
      <c r="L72" s="966"/>
      <c r="M72" s="963" t="s">
        <v>529</v>
      </c>
      <c r="N72" s="969"/>
      <c r="O72" s="969"/>
      <c r="P72" s="969"/>
      <c r="Q72" s="969"/>
      <c r="R72" s="964"/>
      <c r="S72" s="956"/>
      <c r="T72" s="956"/>
      <c r="U72" s="967"/>
      <c r="V72" s="967"/>
      <c r="W72" s="967"/>
      <c r="Y72" s="937"/>
      <c r="Z72" s="939"/>
      <c r="AA72" s="939"/>
    </row>
    <row r="73" spans="1:27" ht="12" customHeight="1">
      <c r="B73" s="957"/>
      <c r="C73" s="957"/>
      <c r="D73" s="957"/>
      <c r="E73" s="957"/>
      <c r="F73" s="974"/>
      <c r="G73" s="975"/>
      <c r="H73" s="975"/>
      <c r="I73" s="975"/>
      <c r="J73" s="975"/>
      <c r="K73" s="975"/>
      <c r="L73" s="976"/>
      <c r="M73" s="974"/>
      <c r="N73" s="975"/>
      <c r="O73" s="975"/>
      <c r="P73" s="975"/>
      <c r="Q73" s="975"/>
      <c r="R73" s="976"/>
      <c r="S73" s="957"/>
      <c r="T73" s="957"/>
      <c r="U73" s="968"/>
      <c r="V73" s="968"/>
      <c r="W73" s="968"/>
      <c r="Y73" s="938"/>
      <c r="Z73" s="939"/>
      <c r="AA73" s="939"/>
    </row>
    <row r="74" spans="1:27" ht="18.75" customHeight="1">
      <c r="B74" s="702"/>
      <c r="C74" s="703" t="s">
        <v>1</v>
      </c>
      <c r="D74" s="703"/>
      <c r="E74" s="704" t="s">
        <v>490</v>
      </c>
      <c r="F74" s="977"/>
      <c r="G74" s="978"/>
      <c r="H74" s="978"/>
      <c r="I74" s="978"/>
      <c r="J74" s="978"/>
      <c r="K74" s="978"/>
      <c r="L74" s="705" t="s">
        <v>4</v>
      </c>
      <c r="M74" s="766" t="s">
        <v>451</v>
      </c>
      <c r="N74" s="961"/>
      <c r="O74" s="978"/>
      <c r="P74" s="978"/>
      <c r="Q74" s="978"/>
      <c r="R74" s="705" t="s">
        <v>4</v>
      </c>
      <c r="S74" s="946"/>
      <c r="T74" s="946"/>
      <c r="U74" s="947" t="s">
        <v>491</v>
      </c>
      <c r="V74" s="948"/>
      <c r="W74" s="949"/>
      <c r="Y74" s="680"/>
      <c r="Z74" s="680"/>
      <c r="AA74" s="680"/>
    </row>
    <row r="75" spans="1:27" ht="18.75" customHeight="1">
      <c r="B75" s="711"/>
      <c r="C75" s="712" t="s">
        <v>1</v>
      </c>
      <c r="D75" s="712"/>
      <c r="E75" s="713" t="s">
        <v>490</v>
      </c>
      <c r="F75" s="971"/>
      <c r="G75" s="972"/>
      <c r="H75" s="972"/>
      <c r="I75" s="972"/>
      <c r="J75" s="972"/>
      <c r="K75" s="972"/>
      <c r="L75" s="714" t="s">
        <v>4</v>
      </c>
      <c r="M75" s="767" t="s">
        <v>451</v>
      </c>
      <c r="N75" s="973"/>
      <c r="O75" s="972"/>
      <c r="P75" s="972"/>
      <c r="Q75" s="972"/>
      <c r="R75" s="714" t="s">
        <v>4</v>
      </c>
      <c r="S75" s="935"/>
      <c r="T75" s="935"/>
      <c r="U75" s="715"/>
      <c r="V75" s="716"/>
      <c r="W75" s="714"/>
      <c r="Y75" s="680"/>
      <c r="Z75" s="680"/>
      <c r="AA75" s="680"/>
    </row>
    <row r="76" spans="1:27" ht="15" customHeight="1">
      <c r="B76" s="661"/>
      <c r="C76" s="661"/>
      <c r="D76" s="661"/>
      <c r="E76" s="720"/>
      <c r="F76" s="720"/>
      <c r="G76" s="661"/>
      <c r="H76" s="661"/>
      <c r="I76" s="661"/>
      <c r="J76" s="661"/>
      <c r="K76" s="661"/>
      <c r="L76" s="661"/>
      <c r="M76" s="661"/>
      <c r="N76" s="661"/>
      <c r="O76" s="661"/>
      <c r="P76" s="721"/>
      <c r="Q76" s="661"/>
      <c r="R76" s="661"/>
      <c r="S76" s="661"/>
      <c r="T76" s="661"/>
      <c r="U76" s="661"/>
      <c r="V76" s="661"/>
      <c r="W76" s="661"/>
    </row>
    <row r="77" spans="1:27" ht="12" customHeight="1">
      <c r="B77" s="661"/>
      <c r="C77" s="661"/>
      <c r="D77" s="661"/>
      <c r="E77" s="720"/>
      <c r="F77" s="720"/>
      <c r="G77" s="661"/>
      <c r="H77" s="661"/>
      <c r="I77" s="661"/>
      <c r="J77" s="661"/>
      <c r="K77" s="661"/>
      <c r="L77" s="661"/>
      <c r="M77" s="661"/>
      <c r="N77" s="661"/>
      <c r="O77" s="661"/>
      <c r="P77" s="661"/>
      <c r="Q77" s="661"/>
      <c r="R77" s="661"/>
      <c r="S77" s="661"/>
      <c r="T77" s="661"/>
      <c r="U77" s="661"/>
      <c r="V77" s="661"/>
      <c r="W77" s="661"/>
    </row>
    <row r="78" spans="1:27" ht="15" customHeight="1">
      <c r="A78" s="658" t="s">
        <v>716</v>
      </c>
      <c r="B78" s="698" t="s">
        <v>6</v>
      </c>
      <c r="C78" s="698"/>
      <c r="D78" s="698"/>
      <c r="E78" s="698"/>
      <c r="F78" s="698"/>
      <c r="G78" s="698"/>
      <c r="H78" s="698"/>
      <c r="I78" s="698"/>
      <c r="J78" s="698"/>
      <c r="K78" s="698"/>
      <c r="L78" s="698"/>
      <c r="M78" s="698"/>
      <c r="N78" s="698"/>
      <c r="O78" s="698"/>
      <c r="P78" s="698"/>
      <c r="Q78" s="698"/>
      <c r="R78" s="698"/>
      <c r="S78" s="698"/>
      <c r="T78" s="698"/>
      <c r="U78" s="698"/>
      <c r="V78" s="698"/>
      <c r="W78" s="698"/>
      <c r="X78" s="658"/>
      <c r="Y78" s="658"/>
      <c r="Z78" s="658"/>
      <c r="AA78" s="658"/>
    </row>
    <row r="79" spans="1:27" ht="12" customHeight="1">
      <c r="B79" s="956"/>
      <c r="C79" s="956"/>
      <c r="D79" s="956"/>
      <c r="E79" s="956"/>
      <c r="F79" s="963" t="s">
        <v>534</v>
      </c>
      <c r="G79" s="969"/>
      <c r="H79" s="969"/>
      <c r="I79" s="969"/>
      <c r="J79" s="969"/>
      <c r="K79" s="969"/>
      <c r="L79" s="964"/>
      <c r="M79" s="963" t="s">
        <v>535</v>
      </c>
      <c r="N79" s="969"/>
      <c r="O79" s="969"/>
      <c r="P79" s="969"/>
      <c r="Q79" s="969"/>
      <c r="R79" s="964"/>
      <c r="S79" s="963" t="s">
        <v>485</v>
      </c>
      <c r="T79" s="964"/>
      <c r="U79" s="967" t="s">
        <v>486</v>
      </c>
      <c r="V79" s="967"/>
      <c r="W79" s="967"/>
      <c r="Y79" s="936" t="s">
        <v>509</v>
      </c>
      <c r="Z79" s="939" t="s">
        <v>488</v>
      </c>
      <c r="AA79" s="939" t="s">
        <v>489</v>
      </c>
    </row>
    <row r="80" spans="1:27" ht="12" customHeight="1">
      <c r="B80" s="956"/>
      <c r="C80" s="956"/>
      <c r="D80" s="956"/>
      <c r="E80" s="956"/>
      <c r="F80" s="965"/>
      <c r="G80" s="970"/>
      <c r="H80" s="970"/>
      <c r="I80" s="970"/>
      <c r="J80" s="970"/>
      <c r="K80" s="970"/>
      <c r="L80" s="966"/>
      <c r="M80" s="965"/>
      <c r="N80" s="970"/>
      <c r="O80" s="970"/>
      <c r="P80" s="970"/>
      <c r="Q80" s="970"/>
      <c r="R80" s="966"/>
      <c r="S80" s="965"/>
      <c r="T80" s="966"/>
      <c r="U80" s="967"/>
      <c r="V80" s="967"/>
      <c r="W80" s="967"/>
      <c r="Y80" s="937"/>
      <c r="Z80" s="939"/>
      <c r="AA80" s="939"/>
    </row>
    <row r="81" spans="1:27" ht="16.5" customHeight="1">
      <c r="B81" s="957"/>
      <c r="C81" s="957"/>
      <c r="D81" s="957"/>
      <c r="E81" s="957"/>
      <c r="F81" s="943" t="s">
        <v>459</v>
      </c>
      <c r="G81" s="944"/>
      <c r="H81" s="944"/>
      <c r="I81" s="944"/>
      <c r="J81" s="944" t="s">
        <v>536</v>
      </c>
      <c r="K81" s="944"/>
      <c r="L81" s="945"/>
      <c r="M81" s="943" t="s">
        <v>537</v>
      </c>
      <c r="N81" s="944"/>
      <c r="O81" s="944" t="s">
        <v>538</v>
      </c>
      <c r="P81" s="944"/>
      <c r="Q81" s="944" t="s">
        <v>539</v>
      </c>
      <c r="R81" s="945"/>
      <c r="S81" s="965"/>
      <c r="T81" s="966"/>
      <c r="U81" s="968"/>
      <c r="V81" s="968"/>
      <c r="W81" s="968"/>
      <c r="Y81" s="938"/>
      <c r="Z81" s="939"/>
      <c r="AA81" s="939"/>
    </row>
    <row r="82" spans="1:27" ht="18.75" customHeight="1">
      <c r="B82" s="702"/>
      <c r="C82" s="703" t="s">
        <v>1</v>
      </c>
      <c r="D82" s="703"/>
      <c r="E82" s="704" t="s">
        <v>490</v>
      </c>
      <c r="F82" s="940"/>
      <c r="G82" s="941"/>
      <c r="H82" s="941"/>
      <c r="I82" s="941"/>
      <c r="J82" s="944"/>
      <c r="K82" s="944"/>
      <c r="L82" s="945"/>
      <c r="M82" s="943"/>
      <c r="N82" s="944"/>
      <c r="O82" s="944"/>
      <c r="P82" s="944"/>
      <c r="Q82" s="944"/>
      <c r="R82" s="945"/>
      <c r="S82" s="946"/>
      <c r="T82" s="946"/>
      <c r="U82" s="947" t="s">
        <v>491</v>
      </c>
      <c r="V82" s="948"/>
      <c r="W82" s="949"/>
      <c r="Y82" s="680"/>
      <c r="Z82" s="680"/>
      <c r="AA82" s="680"/>
    </row>
    <row r="83" spans="1:27" ht="18.75" customHeight="1">
      <c r="B83" s="711"/>
      <c r="C83" s="712" t="s">
        <v>1</v>
      </c>
      <c r="D83" s="712"/>
      <c r="E83" s="713" t="s">
        <v>490</v>
      </c>
      <c r="F83" s="929"/>
      <c r="G83" s="930"/>
      <c r="H83" s="930"/>
      <c r="I83" s="930"/>
      <c r="J83" s="933"/>
      <c r="K83" s="933"/>
      <c r="L83" s="934"/>
      <c r="M83" s="932"/>
      <c r="N83" s="933"/>
      <c r="O83" s="933"/>
      <c r="P83" s="933"/>
      <c r="Q83" s="933"/>
      <c r="R83" s="934"/>
      <c r="S83" s="935"/>
      <c r="T83" s="935"/>
      <c r="U83" s="715"/>
      <c r="V83" s="716"/>
      <c r="W83" s="714"/>
      <c r="Y83" s="680"/>
      <c r="Z83" s="680"/>
      <c r="AA83" s="680"/>
    </row>
    <row r="84" spans="1:27" ht="20.25" customHeight="1">
      <c r="B84" s="950" t="s">
        <v>542</v>
      </c>
      <c r="C84" s="951"/>
      <c r="D84" s="951"/>
      <c r="E84" s="951"/>
      <c r="F84" s="951"/>
      <c r="G84" s="951"/>
      <c r="H84" s="951"/>
      <c r="I84" s="951"/>
      <c r="J84" s="952" t="s">
        <v>543</v>
      </c>
      <c r="K84" s="953"/>
      <c r="L84" s="953"/>
      <c r="M84" s="951"/>
      <c r="N84" s="951"/>
      <c r="O84" s="953" t="s">
        <v>544</v>
      </c>
      <c r="P84" s="954"/>
      <c r="Q84" s="954"/>
      <c r="R84" s="954"/>
      <c r="S84" s="954"/>
      <c r="T84" s="954"/>
      <c r="U84" s="954"/>
      <c r="V84" s="954"/>
      <c r="W84" s="955"/>
    </row>
    <row r="85" spans="1:27" ht="23.25" customHeight="1">
      <c r="B85" s="661"/>
      <c r="C85" s="661"/>
      <c r="D85" s="661"/>
      <c r="E85" s="661"/>
      <c r="F85" s="661"/>
      <c r="G85" s="661"/>
      <c r="H85" s="661"/>
      <c r="I85" s="661"/>
      <c r="J85" s="661"/>
      <c r="K85" s="661"/>
      <c r="L85" s="661"/>
      <c r="M85" s="661"/>
      <c r="N85" s="661"/>
      <c r="O85" s="661"/>
      <c r="P85" s="661"/>
      <c r="Q85" s="661"/>
      <c r="R85" s="661"/>
      <c r="S85" s="661"/>
      <c r="T85" s="661"/>
      <c r="U85" s="661"/>
      <c r="V85" s="661"/>
      <c r="W85" s="661"/>
    </row>
    <row r="86" spans="1:27" ht="15" customHeight="1">
      <c r="A86" s="658" t="s">
        <v>716</v>
      </c>
      <c r="B86" s="741" t="s">
        <v>467</v>
      </c>
      <c r="C86" s="698"/>
      <c r="D86" s="698"/>
      <c r="E86" s="698"/>
      <c r="F86" s="698"/>
      <c r="G86" s="698"/>
      <c r="H86" s="698"/>
      <c r="I86" s="698"/>
      <c r="J86" s="698"/>
      <c r="K86" s="698"/>
      <c r="L86" s="698"/>
      <c r="M86" s="698"/>
      <c r="N86" s="698"/>
      <c r="O86" s="698"/>
      <c r="P86" s="698"/>
      <c r="Q86" s="698"/>
      <c r="R86" s="698"/>
      <c r="S86" s="698"/>
      <c r="T86" s="698"/>
      <c r="U86" s="698"/>
      <c r="V86" s="698"/>
      <c r="W86" s="698"/>
      <c r="X86" s="658"/>
      <c r="Y86" s="658"/>
      <c r="Z86" s="658"/>
      <c r="AA86" s="658"/>
    </row>
    <row r="87" spans="1:27" ht="12" customHeight="1">
      <c r="B87" s="956"/>
      <c r="C87" s="956"/>
      <c r="D87" s="956"/>
      <c r="E87" s="956"/>
      <c r="F87" s="958" t="s">
        <v>459</v>
      </c>
      <c r="G87" s="959"/>
      <c r="H87" s="959"/>
      <c r="I87" s="959"/>
      <c r="J87" s="960"/>
      <c r="K87" s="958" t="s">
        <v>468</v>
      </c>
      <c r="L87" s="959"/>
      <c r="M87" s="959"/>
      <c r="N87" s="962"/>
      <c r="O87" s="742"/>
      <c r="P87" s="721"/>
      <c r="Q87" s="721"/>
      <c r="R87" s="743"/>
      <c r="S87" s="963" t="s">
        <v>485</v>
      </c>
      <c r="T87" s="964"/>
      <c r="U87" s="967" t="s">
        <v>486</v>
      </c>
      <c r="V87" s="967"/>
      <c r="W87" s="967"/>
      <c r="Y87" s="936" t="s">
        <v>509</v>
      </c>
      <c r="Z87" s="939" t="s">
        <v>488</v>
      </c>
      <c r="AA87" s="939" t="s">
        <v>489</v>
      </c>
    </row>
    <row r="88" spans="1:27" ht="12" customHeight="1">
      <c r="B88" s="956"/>
      <c r="C88" s="956"/>
      <c r="D88" s="956"/>
      <c r="E88" s="956"/>
      <c r="F88" s="943"/>
      <c r="G88" s="944"/>
      <c r="H88" s="944"/>
      <c r="I88" s="944"/>
      <c r="J88" s="961"/>
      <c r="K88" s="943"/>
      <c r="L88" s="944"/>
      <c r="M88" s="944"/>
      <c r="N88" s="945"/>
      <c r="O88" s="744"/>
      <c r="P88" s="697"/>
      <c r="Q88" s="697"/>
      <c r="R88" s="745"/>
      <c r="S88" s="965"/>
      <c r="T88" s="966"/>
      <c r="U88" s="967"/>
      <c r="V88" s="967"/>
      <c r="W88" s="967"/>
      <c r="Y88" s="937"/>
      <c r="Z88" s="939"/>
      <c r="AA88" s="939"/>
    </row>
    <row r="89" spans="1:27" ht="12" customHeight="1">
      <c r="B89" s="957"/>
      <c r="C89" s="957"/>
      <c r="D89" s="957"/>
      <c r="E89" s="957"/>
      <c r="F89" s="943"/>
      <c r="G89" s="944"/>
      <c r="H89" s="944"/>
      <c r="I89" s="944"/>
      <c r="J89" s="961"/>
      <c r="K89" s="943"/>
      <c r="L89" s="944"/>
      <c r="M89" s="944"/>
      <c r="N89" s="945"/>
      <c r="O89" s="744"/>
      <c r="P89" s="697"/>
      <c r="Q89" s="697"/>
      <c r="R89" s="745"/>
      <c r="S89" s="965"/>
      <c r="T89" s="966"/>
      <c r="U89" s="968"/>
      <c r="V89" s="968"/>
      <c r="W89" s="968"/>
      <c r="Y89" s="938"/>
      <c r="Z89" s="939"/>
      <c r="AA89" s="939"/>
    </row>
    <row r="90" spans="1:27" ht="18.75" customHeight="1">
      <c r="B90" s="702"/>
      <c r="C90" s="703" t="s">
        <v>1</v>
      </c>
      <c r="D90" s="703"/>
      <c r="E90" s="704" t="s">
        <v>490</v>
      </c>
      <c r="F90" s="940"/>
      <c r="G90" s="941"/>
      <c r="H90" s="941"/>
      <c r="I90" s="941"/>
      <c r="J90" s="942"/>
      <c r="K90" s="943"/>
      <c r="L90" s="944"/>
      <c r="M90" s="944"/>
      <c r="N90" s="945"/>
      <c r="O90" s="744"/>
      <c r="P90" s="697"/>
      <c r="Q90" s="697"/>
      <c r="R90" s="745"/>
      <c r="S90" s="946"/>
      <c r="T90" s="946"/>
      <c r="U90" s="947" t="s">
        <v>491</v>
      </c>
      <c r="V90" s="948"/>
      <c r="W90" s="949"/>
      <c r="Y90" s="680"/>
      <c r="Z90" s="680"/>
      <c r="AA90" s="680"/>
    </row>
    <row r="91" spans="1:27" ht="18.75" customHeight="1">
      <c r="B91" s="711"/>
      <c r="C91" s="712" t="s">
        <v>1</v>
      </c>
      <c r="D91" s="712"/>
      <c r="E91" s="713" t="s">
        <v>490</v>
      </c>
      <c r="F91" s="929"/>
      <c r="G91" s="930"/>
      <c r="H91" s="930"/>
      <c r="I91" s="930"/>
      <c r="J91" s="931"/>
      <c r="K91" s="932"/>
      <c r="L91" s="933"/>
      <c r="M91" s="933"/>
      <c r="N91" s="934"/>
      <c r="O91" s="715"/>
      <c r="P91" s="716"/>
      <c r="Q91" s="716"/>
      <c r="R91" s="714"/>
      <c r="S91" s="935"/>
      <c r="T91" s="935"/>
      <c r="U91" s="715"/>
      <c r="V91" s="716"/>
      <c r="W91" s="714"/>
      <c r="Y91" s="680"/>
      <c r="Z91" s="680"/>
      <c r="AA91" s="680"/>
    </row>
    <row r="92" spans="1:27" ht="15" customHeight="1"/>
    <row r="93" spans="1:27" ht="15" customHeight="1">
      <c r="A93" s="746" t="s">
        <v>929</v>
      </c>
      <c r="B93" s="746" t="s">
        <v>545</v>
      </c>
      <c r="C93" s="746"/>
      <c r="D93" s="746"/>
      <c r="E93" s="746"/>
      <c r="F93" s="746"/>
      <c r="G93" s="746"/>
      <c r="H93" s="746"/>
      <c r="I93" s="746"/>
      <c r="J93" s="746"/>
      <c r="K93" s="746"/>
      <c r="L93" s="746"/>
      <c r="M93" s="746"/>
      <c r="N93" s="746"/>
      <c r="O93" s="746"/>
      <c r="P93" s="746"/>
      <c r="Q93" s="746"/>
      <c r="R93" s="746"/>
      <c r="S93" s="746"/>
      <c r="T93" s="746"/>
      <c r="U93" s="746"/>
      <c r="V93" s="746"/>
      <c r="W93" s="746"/>
      <c r="X93" s="746"/>
      <c r="Y93" s="746"/>
      <c r="Z93" s="746"/>
      <c r="AA93" s="746"/>
    </row>
  </sheetData>
  <mergeCells count="233">
    <mergeCell ref="B1:Z1"/>
    <mergeCell ref="B2:D2"/>
    <mergeCell ref="E2:P2"/>
    <mergeCell ref="Q2:R2"/>
    <mergeCell ref="B3:D4"/>
    <mergeCell ref="E3:P4"/>
    <mergeCell ref="Q3:R4"/>
    <mergeCell ref="T3:V3"/>
    <mergeCell ref="W3:AA3"/>
    <mergeCell ref="T4:V4"/>
    <mergeCell ref="B12:E15"/>
    <mergeCell ref="F12:M12"/>
    <mergeCell ref="N12:Q12"/>
    <mergeCell ref="R12:R15"/>
    <mergeCell ref="S12:T15"/>
    <mergeCell ref="U12:W15"/>
    <mergeCell ref="W4:AA4"/>
    <mergeCell ref="E8:G8"/>
    <mergeCell ref="H8:M8"/>
    <mergeCell ref="N8:P8"/>
    <mergeCell ref="Q8:U8"/>
    <mergeCell ref="E9:G9"/>
    <mergeCell ref="H9:M9"/>
    <mergeCell ref="N9:P9"/>
    <mergeCell ref="Q9:U9"/>
    <mergeCell ref="F16:G16"/>
    <mergeCell ref="S16:T16"/>
    <mergeCell ref="U16:W16"/>
    <mergeCell ref="AE16:AK16"/>
    <mergeCell ref="AL16:AM16"/>
    <mergeCell ref="AN16:AO16"/>
    <mergeCell ref="AP12:AQ12"/>
    <mergeCell ref="F13:G15"/>
    <mergeCell ref="H13:M13"/>
    <mergeCell ref="N13:Q13"/>
    <mergeCell ref="H14:I14"/>
    <mergeCell ref="J14:K14"/>
    <mergeCell ref="L14:M14"/>
    <mergeCell ref="N14:O14"/>
    <mergeCell ref="P14:Q14"/>
    <mergeCell ref="AE15:AK15"/>
    <mergeCell ref="Y12:Y15"/>
    <mergeCell ref="Z12:Z15"/>
    <mergeCell ref="AA12:AA15"/>
    <mergeCell ref="AE12:AK12"/>
    <mergeCell ref="AL12:AM12"/>
    <mergeCell ref="AN12:AO12"/>
    <mergeCell ref="AL15:AM15"/>
    <mergeCell ref="AN15:AO15"/>
    <mergeCell ref="F17:G17"/>
    <mergeCell ref="S17:T17"/>
    <mergeCell ref="AN17:AO17"/>
    <mergeCell ref="B18:B19"/>
    <mergeCell ref="C18:I19"/>
    <mergeCell ref="AL18:AM18"/>
    <mergeCell ref="AN18:AO18"/>
    <mergeCell ref="AN19:AO19"/>
    <mergeCell ref="AE17:AK17"/>
    <mergeCell ref="AL17:AM17"/>
    <mergeCell ref="AE18:AK20"/>
    <mergeCell ref="AN21:AO21"/>
    <mergeCell ref="AM22:AP22"/>
    <mergeCell ref="B24:E26"/>
    <mergeCell ref="M24:R24"/>
    <mergeCell ref="S24:T26"/>
    <mergeCell ref="U24:W26"/>
    <mergeCell ref="Y24:Y26"/>
    <mergeCell ref="F24:L26"/>
    <mergeCell ref="M25:R26"/>
    <mergeCell ref="Z24:Z26"/>
    <mergeCell ref="AA24:AA26"/>
    <mergeCell ref="S27:T27"/>
    <mergeCell ref="U27:W27"/>
    <mergeCell ref="F27:K27"/>
    <mergeCell ref="F28:K28"/>
    <mergeCell ref="N27:Q27"/>
    <mergeCell ref="N28:Q28"/>
    <mergeCell ref="AL21:AM21"/>
    <mergeCell ref="B32:E34"/>
    <mergeCell ref="F32:L33"/>
    <mergeCell ref="M32:R33"/>
    <mergeCell ref="S32:T34"/>
    <mergeCell ref="U32:W34"/>
    <mergeCell ref="Y32:Y34"/>
    <mergeCell ref="S28:T28"/>
    <mergeCell ref="AE28:AF28"/>
    <mergeCell ref="AH28:AI28"/>
    <mergeCell ref="AP34:AQ34"/>
    <mergeCell ref="F35:I35"/>
    <mergeCell ref="J35:L35"/>
    <mergeCell ref="M35:N35"/>
    <mergeCell ref="O35:P35"/>
    <mergeCell ref="Q35:R35"/>
    <mergeCell ref="S35:T35"/>
    <mergeCell ref="U35:W35"/>
    <mergeCell ref="Z32:Z34"/>
    <mergeCell ref="AA32:AA34"/>
    <mergeCell ref="F34:I34"/>
    <mergeCell ref="J34:L34"/>
    <mergeCell ref="M34:N34"/>
    <mergeCell ref="O34:P34"/>
    <mergeCell ref="Q34:R34"/>
    <mergeCell ref="AE36:AG36"/>
    <mergeCell ref="AH36:AK36"/>
    <mergeCell ref="B37:I37"/>
    <mergeCell ref="J37:L37"/>
    <mergeCell ref="M37:N37"/>
    <mergeCell ref="O37:W37"/>
    <mergeCell ref="F36:I36"/>
    <mergeCell ref="J36:L36"/>
    <mergeCell ref="M36:N36"/>
    <mergeCell ref="O36:P36"/>
    <mergeCell ref="Q36:R36"/>
    <mergeCell ref="S36:T36"/>
    <mergeCell ref="Z40:Z42"/>
    <mergeCell ref="AA40:AA42"/>
    <mergeCell ref="F43:J43"/>
    <mergeCell ref="K43:N43"/>
    <mergeCell ref="S43:T43"/>
    <mergeCell ref="U43:W43"/>
    <mergeCell ref="B40:E42"/>
    <mergeCell ref="F40:J42"/>
    <mergeCell ref="K40:N42"/>
    <mergeCell ref="S40:T42"/>
    <mergeCell ref="U40:W42"/>
    <mergeCell ref="Y40:Y42"/>
    <mergeCell ref="W50:AA50"/>
    <mergeCell ref="T51:V51"/>
    <mergeCell ref="W51:AA51"/>
    <mergeCell ref="F44:J44"/>
    <mergeCell ref="K44:N44"/>
    <mergeCell ref="S44:T44"/>
    <mergeCell ref="B48:Z48"/>
    <mergeCell ref="B49:D49"/>
    <mergeCell ref="E49:G49"/>
    <mergeCell ref="Q49:R49"/>
    <mergeCell ref="E55:G55"/>
    <mergeCell ref="H55:M55"/>
    <mergeCell ref="N55:P55"/>
    <mergeCell ref="Q55:U55"/>
    <mergeCell ref="E56:G56"/>
    <mergeCell ref="H56:M56"/>
    <mergeCell ref="N56:P56"/>
    <mergeCell ref="Q56:U56"/>
    <mergeCell ref="B50:D51"/>
    <mergeCell ref="E50:G51"/>
    <mergeCell ref="Q50:R51"/>
    <mergeCell ref="T50:V50"/>
    <mergeCell ref="AA59:AA62"/>
    <mergeCell ref="F60:G62"/>
    <mergeCell ref="H60:M60"/>
    <mergeCell ref="N60:Q60"/>
    <mergeCell ref="H61:I61"/>
    <mergeCell ref="J61:K61"/>
    <mergeCell ref="L61:M61"/>
    <mergeCell ref="N61:O61"/>
    <mergeCell ref="B59:E62"/>
    <mergeCell ref="F59:M59"/>
    <mergeCell ref="N59:Q59"/>
    <mergeCell ref="R59:R62"/>
    <mergeCell ref="S59:T62"/>
    <mergeCell ref="U59:W62"/>
    <mergeCell ref="P61:Q61"/>
    <mergeCell ref="F63:G63"/>
    <mergeCell ref="S63:T63"/>
    <mergeCell ref="U63:W63"/>
    <mergeCell ref="F64:G64"/>
    <mergeCell ref="S64:T64"/>
    <mergeCell ref="B65:B66"/>
    <mergeCell ref="C65:I66"/>
    <mergeCell ref="Y59:Y62"/>
    <mergeCell ref="Z59:Z62"/>
    <mergeCell ref="Z71:Z73"/>
    <mergeCell ref="AA71:AA73"/>
    <mergeCell ref="S74:T74"/>
    <mergeCell ref="U74:W74"/>
    <mergeCell ref="M71:R71"/>
    <mergeCell ref="S71:T73"/>
    <mergeCell ref="U71:W73"/>
    <mergeCell ref="F71:L73"/>
    <mergeCell ref="F74:K74"/>
    <mergeCell ref="M72:R73"/>
    <mergeCell ref="N74:Q74"/>
    <mergeCell ref="S75:T75"/>
    <mergeCell ref="B79:E81"/>
    <mergeCell ref="F79:L80"/>
    <mergeCell ref="M79:R80"/>
    <mergeCell ref="S79:T81"/>
    <mergeCell ref="Y71:Y73"/>
    <mergeCell ref="B71:E73"/>
    <mergeCell ref="U79:W81"/>
    <mergeCell ref="Y79:Y81"/>
    <mergeCell ref="F75:K75"/>
    <mergeCell ref="N75:Q75"/>
    <mergeCell ref="Z79:Z81"/>
    <mergeCell ref="AA79:AA81"/>
    <mergeCell ref="F81:I81"/>
    <mergeCell ref="J81:L81"/>
    <mergeCell ref="M81:N81"/>
    <mergeCell ref="O81:P81"/>
    <mergeCell ref="Q81:R81"/>
    <mergeCell ref="U82:W82"/>
    <mergeCell ref="F83:I83"/>
    <mergeCell ref="J83:L83"/>
    <mergeCell ref="M83:N83"/>
    <mergeCell ref="O83:P83"/>
    <mergeCell ref="Q83:R83"/>
    <mergeCell ref="S83:T83"/>
    <mergeCell ref="F82:I82"/>
    <mergeCell ref="J82:L82"/>
    <mergeCell ref="M82:N82"/>
    <mergeCell ref="O82:P82"/>
    <mergeCell ref="Q82:R82"/>
    <mergeCell ref="S82:T82"/>
    <mergeCell ref="B84:I84"/>
    <mergeCell ref="J84:L84"/>
    <mergeCell ref="M84:N84"/>
    <mergeCell ref="O84:W84"/>
    <mergeCell ref="B87:E89"/>
    <mergeCell ref="F87:J89"/>
    <mergeCell ref="K87:N89"/>
    <mergeCell ref="S87:T89"/>
    <mergeCell ref="U87:W89"/>
    <mergeCell ref="F91:J91"/>
    <mergeCell ref="K91:N91"/>
    <mergeCell ref="S91:T91"/>
    <mergeCell ref="Y87:Y89"/>
    <mergeCell ref="Z87:Z89"/>
    <mergeCell ref="AA87:AA89"/>
    <mergeCell ref="F90:J90"/>
    <mergeCell ref="K90:N90"/>
    <mergeCell ref="S90:T90"/>
    <mergeCell ref="U90:W90"/>
  </mergeCells>
  <phoneticPr fontId="2"/>
  <dataValidations count="1">
    <dataValidation type="list" allowBlank="1" showInputMessage="1" showErrorMessage="1" sqref="AE15:AK15">
      <formula1>$AT$12:$AT$15</formula1>
    </dataValidation>
  </dataValidations>
  <pageMargins left="0.78740157480314965" right="0.4" top="0.5" bottom="0.52" header="0.51181102362204722" footer="0.57999999999999996"/>
  <pageSetup paperSize="9" scale="95" orientation="portrait" verticalDpi="0" r:id="rId1"/>
  <headerFooter alignWithMargins="0"/>
  <rowBreaks count="1" manualBreakCount="1">
    <brk id="47" max="26" man="1"/>
  </rowBreaks>
  <drawing r:id="rId2"/>
</worksheet>
</file>

<file path=xl/worksheets/sheet5.xml><?xml version="1.0" encoding="utf-8"?>
<worksheet xmlns="http://schemas.openxmlformats.org/spreadsheetml/2006/main" xmlns:r="http://schemas.openxmlformats.org/officeDocument/2006/relationships">
  <sheetPr>
    <tabColor rgb="FFFFC000"/>
  </sheetPr>
  <dimension ref="A1:AD70"/>
  <sheetViews>
    <sheetView showGridLines="0" view="pageBreakPreview" topLeftCell="A7" zoomScaleNormal="115" zoomScaleSheetLayoutView="100" workbookViewId="0">
      <selection activeCell="N14" sqref="N14:O14"/>
    </sheetView>
  </sheetViews>
  <sheetFormatPr defaultRowHeight="12"/>
  <cols>
    <col min="1" max="1" width="2.5703125" style="625" customWidth="1"/>
    <col min="2" max="2" width="3.85546875" style="625" customWidth="1"/>
    <col min="3" max="3" width="2.5703125" style="625" customWidth="1"/>
    <col min="4" max="4" width="3.85546875" style="625" customWidth="1"/>
    <col min="5" max="5" width="5" style="625" customWidth="1"/>
    <col min="6" max="6" width="3.85546875" style="625" customWidth="1"/>
    <col min="7" max="7" width="1.28515625" style="625" customWidth="1"/>
    <col min="8" max="23" width="3.85546875" style="625" customWidth="1"/>
    <col min="24" max="24" width="1.28515625" style="625" customWidth="1"/>
    <col min="25" max="46" width="3.85546875" style="625" customWidth="1"/>
    <col min="47" max="16384" width="9.140625" style="625"/>
  </cols>
  <sheetData>
    <row r="1" spans="1:27" ht="13.5">
      <c r="B1" s="1098" t="s">
        <v>903</v>
      </c>
      <c r="C1" s="1098"/>
      <c r="D1" s="1098"/>
      <c r="E1" s="1098"/>
      <c r="F1" s="1098"/>
      <c r="G1" s="1098"/>
      <c r="H1" s="1098"/>
      <c r="I1" s="1098"/>
      <c r="J1" s="1098"/>
      <c r="K1" s="1098"/>
      <c r="L1" s="1098"/>
      <c r="M1" s="1098"/>
      <c r="N1" s="1098"/>
      <c r="O1" s="1098"/>
      <c r="P1" s="1098"/>
      <c r="Q1" s="1098"/>
      <c r="R1" s="1098"/>
      <c r="S1" s="1098"/>
      <c r="T1" s="1098"/>
      <c r="U1" s="1098"/>
      <c r="V1" s="1098"/>
      <c r="W1" s="1098"/>
      <c r="X1" s="1098"/>
      <c r="Y1" s="1098"/>
      <c r="Z1" s="1098"/>
      <c r="AA1" s="626"/>
    </row>
    <row r="2" spans="1:27" ht="5.25" customHeight="1">
      <c r="A2" s="627"/>
      <c r="B2" s="628"/>
      <c r="C2" s="628"/>
      <c r="D2" s="628"/>
      <c r="E2" s="628"/>
      <c r="F2" s="628"/>
      <c r="G2" s="628"/>
      <c r="H2" s="628"/>
      <c r="I2" s="628"/>
      <c r="J2" s="628"/>
      <c r="K2" s="628"/>
      <c r="L2" s="628"/>
      <c r="M2" s="628"/>
      <c r="N2" s="628"/>
      <c r="O2" s="628"/>
      <c r="P2" s="628"/>
      <c r="Q2" s="628"/>
      <c r="R2" s="628"/>
      <c r="S2" s="628"/>
      <c r="T2" s="628"/>
      <c r="U2" s="628"/>
      <c r="V2" s="628"/>
      <c r="W2" s="628"/>
      <c r="X2" s="628"/>
      <c r="Y2" s="628"/>
      <c r="Z2" s="628"/>
      <c r="AA2" s="628"/>
    </row>
    <row r="3" spans="1:27">
      <c r="A3" s="627"/>
      <c r="B3" s="1068" t="s">
        <v>904</v>
      </c>
      <c r="C3" s="1068"/>
      <c r="D3" s="1068"/>
      <c r="E3" s="1068" t="s">
        <v>476</v>
      </c>
      <c r="F3" s="1068"/>
      <c r="G3" s="1068"/>
      <c r="H3" s="1068"/>
      <c r="I3" s="1068"/>
      <c r="J3" s="1068"/>
      <c r="K3" s="1068"/>
      <c r="L3" s="1068"/>
      <c r="M3" s="1068"/>
      <c r="N3" s="1068"/>
      <c r="O3" s="1068"/>
      <c r="P3" s="1068"/>
      <c r="Q3" s="1068" t="s">
        <v>905</v>
      </c>
      <c r="R3" s="1068"/>
      <c r="S3" s="628"/>
      <c r="T3" s="628"/>
      <c r="U3" s="628"/>
      <c r="V3" s="628"/>
      <c r="W3" s="628"/>
      <c r="X3" s="628"/>
      <c r="Y3" s="628"/>
      <c r="Z3" s="628"/>
      <c r="AA3" s="628"/>
    </row>
    <row r="4" spans="1:27">
      <c r="A4" s="627"/>
      <c r="B4" s="1068"/>
      <c r="C4" s="1068"/>
      <c r="D4" s="1068"/>
      <c r="E4" s="1068"/>
      <c r="F4" s="1068"/>
      <c r="G4" s="1068"/>
      <c r="H4" s="1068"/>
      <c r="I4" s="1068"/>
      <c r="J4" s="1068"/>
      <c r="K4" s="1068"/>
      <c r="L4" s="1068"/>
      <c r="M4" s="1068"/>
      <c r="N4" s="1068"/>
      <c r="O4" s="1068"/>
      <c r="P4" s="1068"/>
      <c r="Q4" s="1068"/>
      <c r="R4" s="1068"/>
      <c r="S4" s="628"/>
      <c r="T4" s="1099" t="s">
        <v>477</v>
      </c>
      <c r="U4" s="1099"/>
      <c r="V4" s="1099"/>
      <c r="W4" s="1068" t="s">
        <v>938</v>
      </c>
      <c r="X4" s="1068"/>
      <c r="Y4" s="1068"/>
      <c r="Z4" s="1068"/>
      <c r="AA4" s="1068"/>
    </row>
    <row r="5" spans="1:27">
      <c r="A5" s="627"/>
      <c r="B5" s="1068"/>
      <c r="C5" s="1068"/>
      <c r="D5" s="1068"/>
      <c r="E5" s="1068"/>
      <c r="F5" s="1068"/>
      <c r="G5" s="1068"/>
      <c r="H5" s="1068"/>
      <c r="I5" s="1068"/>
      <c r="J5" s="1068"/>
      <c r="K5" s="1068"/>
      <c r="L5" s="1068"/>
      <c r="M5" s="1068"/>
      <c r="N5" s="1068"/>
      <c r="O5" s="1068"/>
      <c r="P5" s="1068"/>
      <c r="Q5" s="1068"/>
      <c r="R5" s="1068"/>
      <c r="S5" s="628"/>
      <c r="T5" s="1099" t="s">
        <v>478</v>
      </c>
      <c r="U5" s="1099"/>
      <c r="V5" s="1099"/>
      <c r="W5" s="1068" t="s">
        <v>938</v>
      </c>
      <c r="X5" s="1068"/>
      <c r="Y5" s="1068"/>
      <c r="Z5" s="1068"/>
      <c r="AA5" s="1068"/>
    </row>
    <row r="6" spans="1:27">
      <c r="A6" s="627"/>
      <c r="B6" s="628"/>
      <c r="C6" s="628"/>
      <c r="D6" s="628"/>
      <c r="E6" s="629" t="s">
        <v>479</v>
      </c>
      <c r="F6" s="628"/>
      <c r="G6" s="628"/>
      <c r="H6" s="628"/>
      <c r="I6" s="628"/>
      <c r="J6" s="628"/>
      <c r="K6" s="628"/>
      <c r="L6" s="628"/>
      <c r="M6" s="628"/>
      <c r="N6" s="628"/>
      <c r="O6" s="628"/>
      <c r="P6" s="628"/>
      <c r="Q6" s="628"/>
      <c r="R6" s="628"/>
      <c r="S6" s="628"/>
      <c r="T6" s="628"/>
      <c r="U6" s="628"/>
      <c r="V6" s="628"/>
      <c r="W6" s="628"/>
      <c r="X6" s="628"/>
      <c r="Y6" s="628"/>
      <c r="Z6" s="628"/>
      <c r="AA6" s="628"/>
    </row>
    <row r="7" spans="1:27" ht="6" customHeight="1">
      <c r="A7" s="627"/>
      <c r="B7" s="628"/>
      <c r="C7" s="628"/>
      <c r="D7" s="628"/>
      <c r="E7" s="628"/>
      <c r="F7" s="628"/>
      <c r="G7" s="628"/>
      <c r="H7" s="628"/>
      <c r="I7" s="628"/>
      <c r="J7" s="628"/>
      <c r="K7" s="628"/>
      <c r="L7" s="628"/>
      <c r="M7" s="628"/>
      <c r="N7" s="628"/>
      <c r="O7" s="628"/>
      <c r="P7" s="628"/>
      <c r="Q7" s="628"/>
      <c r="R7" s="628"/>
      <c r="S7" s="628"/>
      <c r="T7" s="628"/>
      <c r="U7" s="628"/>
      <c r="V7" s="628"/>
      <c r="W7" s="628"/>
      <c r="X7" s="628"/>
      <c r="Y7" s="628"/>
      <c r="Z7" s="628"/>
      <c r="AA7" s="628"/>
    </row>
    <row r="8" spans="1:27">
      <c r="A8" s="627"/>
      <c r="B8" s="628"/>
      <c r="C8" s="628"/>
      <c r="D8" s="628"/>
      <c r="E8" s="1092" t="s">
        <v>480</v>
      </c>
      <c r="F8" s="1093"/>
      <c r="G8" s="1094"/>
      <c r="H8" s="1069"/>
      <c r="I8" s="1069"/>
      <c r="J8" s="1069"/>
      <c r="K8" s="1069"/>
      <c r="L8" s="1069"/>
      <c r="M8" s="1069"/>
      <c r="N8" s="1095" t="s">
        <v>481</v>
      </c>
      <c r="O8" s="1095"/>
      <c r="P8" s="1095"/>
      <c r="Q8" s="1069"/>
      <c r="R8" s="1069"/>
      <c r="S8" s="1069"/>
      <c r="T8" s="1069"/>
      <c r="U8" s="1069"/>
      <c r="V8" s="628"/>
      <c r="W8" s="628"/>
      <c r="X8" s="628"/>
      <c r="Y8" s="628"/>
      <c r="Z8" s="628"/>
      <c r="AA8" s="628"/>
    </row>
    <row r="9" spans="1:27">
      <c r="A9" s="627"/>
      <c r="B9" s="628"/>
      <c r="C9" s="628"/>
      <c r="D9" s="628"/>
      <c r="E9" s="1096" t="s">
        <v>343</v>
      </c>
      <c r="F9" s="1096"/>
      <c r="G9" s="1096"/>
      <c r="H9" s="1097"/>
      <c r="I9" s="1097"/>
      <c r="J9" s="1097"/>
      <c r="K9" s="1097"/>
      <c r="L9" s="1097"/>
      <c r="M9" s="1097"/>
      <c r="N9" s="1096" t="s">
        <v>482</v>
      </c>
      <c r="O9" s="1096"/>
      <c r="P9" s="1096"/>
      <c r="Q9" s="1097"/>
      <c r="R9" s="1097"/>
      <c r="S9" s="1097"/>
      <c r="T9" s="1097"/>
      <c r="U9" s="1097"/>
      <c r="V9" s="628"/>
      <c r="W9" s="628"/>
      <c r="X9" s="628"/>
      <c r="Y9" s="628"/>
      <c r="Z9" s="628"/>
      <c r="AA9" s="628"/>
    </row>
    <row r="10" spans="1:27">
      <c r="A10" s="627"/>
      <c r="B10" s="627"/>
      <c r="C10" s="627"/>
      <c r="D10" s="627"/>
      <c r="E10" s="627"/>
      <c r="F10" s="627"/>
      <c r="G10" s="627"/>
      <c r="H10" s="627"/>
      <c r="I10" s="627"/>
      <c r="J10" s="627"/>
      <c r="K10" s="627"/>
      <c r="L10" s="627"/>
      <c r="M10" s="627"/>
      <c r="N10" s="627"/>
      <c r="O10" s="627"/>
      <c r="P10" s="627"/>
      <c r="Q10" s="627"/>
      <c r="R10" s="627"/>
      <c r="S10" s="627"/>
      <c r="T10" s="627"/>
      <c r="U10" s="627"/>
      <c r="V10" s="627"/>
      <c r="W10" s="627"/>
      <c r="X10" s="627"/>
      <c r="Y10" s="627"/>
      <c r="Z10" s="627"/>
      <c r="AA10" s="627"/>
    </row>
    <row r="11" spans="1:27" ht="13.5">
      <c r="A11" s="626" t="s">
        <v>716</v>
      </c>
      <c r="B11" s="628" t="s">
        <v>483</v>
      </c>
      <c r="C11" s="626"/>
      <c r="D11" s="626"/>
      <c r="E11" s="626"/>
      <c r="F11" s="626"/>
      <c r="G11" s="626"/>
      <c r="H11" s="626"/>
      <c r="I11" s="626"/>
      <c r="J11" s="626"/>
      <c r="K11" s="626"/>
      <c r="L11" s="626"/>
      <c r="M11" s="765" t="s">
        <v>716</v>
      </c>
      <c r="N11" s="630" t="s">
        <v>484</v>
      </c>
      <c r="O11" s="630"/>
      <c r="P11" s="626"/>
      <c r="Q11" s="626"/>
      <c r="R11" s="626"/>
      <c r="S11" s="626"/>
      <c r="T11" s="626"/>
      <c r="U11" s="626"/>
      <c r="V11" s="626"/>
      <c r="W11" s="626"/>
      <c r="X11" s="626"/>
      <c r="Y11" s="626"/>
      <c r="Z11" s="626"/>
      <c r="AA11" s="626"/>
    </row>
    <row r="12" spans="1:27" ht="9.75" customHeight="1">
      <c r="A12" s="628"/>
      <c r="B12" s="1068"/>
      <c r="C12" s="1068"/>
      <c r="D12" s="1068"/>
      <c r="E12" s="1068"/>
      <c r="F12" s="1068" t="s">
        <v>767</v>
      </c>
      <c r="G12" s="1068"/>
      <c r="H12" s="1068"/>
      <c r="I12" s="1068"/>
      <c r="J12" s="1068"/>
      <c r="K12" s="1068"/>
      <c r="L12" s="1068"/>
      <c r="M12" s="1068" t="s">
        <v>906</v>
      </c>
      <c r="N12" s="1068"/>
      <c r="O12" s="1068"/>
      <c r="P12" s="1068"/>
      <c r="Q12" s="1068"/>
      <c r="R12" s="1068"/>
      <c r="S12" s="1089" t="s">
        <v>485</v>
      </c>
      <c r="T12" s="1072"/>
      <c r="U12" s="1077" t="s">
        <v>486</v>
      </c>
      <c r="V12" s="1077"/>
      <c r="W12" s="1077"/>
      <c r="X12" s="628"/>
      <c r="Y12" s="1060" t="s">
        <v>487</v>
      </c>
      <c r="Z12" s="1063" t="s">
        <v>488</v>
      </c>
      <c r="AA12" s="1063" t="s">
        <v>907</v>
      </c>
    </row>
    <row r="13" spans="1:27">
      <c r="A13" s="628"/>
      <c r="B13" s="1068"/>
      <c r="C13" s="1068"/>
      <c r="D13" s="1068"/>
      <c r="E13" s="1068"/>
      <c r="F13" s="1070"/>
      <c r="G13" s="1070"/>
      <c r="H13" s="1070"/>
      <c r="I13" s="1070"/>
      <c r="J13" s="1070"/>
      <c r="K13" s="1070"/>
      <c r="L13" s="1070"/>
      <c r="M13" s="1070"/>
      <c r="N13" s="1070"/>
      <c r="O13" s="1070"/>
      <c r="P13" s="1070"/>
      <c r="Q13" s="1070"/>
      <c r="R13" s="1070"/>
      <c r="S13" s="1090"/>
      <c r="T13" s="1074"/>
      <c r="U13" s="1077"/>
      <c r="V13" s="1077"/>
      <c r="W13" s="1077"/>
      <c r="X13" s="628"/>
      <c r="Y13" s="1061"/>
      <c r="Z13" s="1063"/>
      <c r="AA13" s="1063"/>
    </row>
    <row r="14" spans="1:27" ht="20.25" customHeight="1">
      <c r="A14" s="628"/>
      <c r="B14" s="1069"/>
      <c r="C14" s="1069"/>
      <c r="D14" s="1069"/>
      <c r="E14" s="1069"/>
      <c r="F14" s="1064" t="s">
        <v>908</v>
      </c>
      <c r="G14" s="1065"/>
      <c r="H14" s="1066" t="s">
        <v>909</v>
      </c>
      <c r="I14" s="1067"/>
      <c r="J14" s="1066" t="s">
        <v>910</v>
      </c>
      <c r="K14" s="1067"/>
      <c r="L14" s="631" t="s">
        <v>911</v>
      </c>
      <c r="M14" s="632" t="s">
        <v>908</v>
      </c>
      <c r="N14" s="1066" t="s">
        <v>909</v>
      </c>
      <c r="O14" s="1067"/>
      <c r="P14" s="1066" t="s">
        <v>910</v>
      </c>
      <c r="Q14" s="1067"/>
      <c r="R14" s="631" t="s">
        <v>911</v>
      </c>
      <c r="S14" s="1091"/>
      <c r="T14" s="1076"/>
      <c r="U14" s="1078"/>
      <c r="V14" s="1078"/>
      <c r="W14" s="1078"/>
      <c r="X14" s="628"/>
      <c r="Y14" s="1062"/>
      <c r="Z14" s="1063"/>
      <c r="AA14" s="1063"/>
    </row>
    <row r="15" spans="1:27">
      <c r="A15" s="628"/>
      <c r="B15" s="633"/>
      <c r="C15" s="634" t="s">
        <v>1</v>
      </c>
      <c r="D15" s="634"/>
      <c r="E15" s="634" t="s">
        <v>490</v>
      </c>
      <c r="F15" s="1056"/>
      <c r="G15" s="1057"/>
      <c r="H15" s="1058"/>
      <c r="I15" s="1057"/>
      <c r="J15" s="1058"/>
      <c r="K15" s="1057"/>
      <c r="L15" s="635"/>
      <c r="M15" s="636"/>
      <c r="N15" s="1058"/>
      <c r="O15" s="1057"/>
      <c r="P15" s="1058"/>
      <c r="Q15" s="1057"/>
      <c r="R15" s="635"/>
      <c r="S15" s="1059" t="str">
        <f>IF(SUM(F15:R15)&lt;=0,"",IF(SUM(F15:L15)&gt;0,SUM(SUM(F15,J15)*15000,SUM(H15,L15)*10000),SUM(M15:R15)*5000))</f>
        <v/>
      </c>
      <c r="T15" s="1059"/>
      <c r="U15" s="1050" t="s">
        <v>491</v>
      </c>
      <c r="V15" s="1051"/>
      <c r="W15" s="1052"/>
      <c r="X15" s="628"/>
      <c r="Y15" s="637"/>
      <c r="Z15" s="637"/>
      <c r="AA15" s="637"/>
    </row>
    <row r="16" spans="1:27">
      <c r="A16" s="628"/>
      <c r="B16" s="765"/>
      <c r="C16" s="638"/>
      <c r="D16" s="638"/>
      <c r="E16" s="638"/>
      <c r="F16" s="638"/>
      <c r="G16" s="638"/>
      <c r="H16" s="638"/>
      <c r="I16" s="638"/>
      <c r="J16" s="630"/>
      <c r="K16" s="630"/>
      <c r="L16" s="630"/>
      <c r="M16" s="630"/>
      <c r="N16" s="630"/>
      <c r="O16" s="630"/>
      <c r="P16" s="630"/>
      <c r="Q16" s="630"/>
      <c r="R16" s="630"/>
      <c r="S16" s="630"/>
      <c r="T16" s="630"/>
      <c r="U16" s="630"/>
      <c r="V16" s="630"/>
      <c r="W16" s="630"/>
      <c r="X16" s="628"/>
      <c r="Y16" s="628"/>
      <c r="Z16" s="628"/>
      <c r="AA16" s="628"/>
    </row>
    <row r="17" spans="1:30" ht="13.5">
      <c r="A17" s="626" t="s">
        <v>939</v>
      </c>
      <c r="B17" s="628" t="s">
        <v>492</v>
      </c>
      <c r="C17" s="626"/>
      <c r="D17" s="626"/>
      <c r="E17" s="626"/>
      <c r="F17" s="626"/>
      <c r="G17" s="626"/>
      <c r="H17" s="626"/>
      <c r="I17" s="626"/>
      <c r="J17" s="626"/>
      <c r="K17" s="626"/>
      <c r="L17" s="626"/>
      <c r="M17" s="765" t="s">
        <v>939</v>
      </c>
      <c r="N17" s="630" t="s">
        <v>493</v>
      </c>
      <c r="O17" s="630"/>
      <c r="P17" s="626"/>
      <c r="Q17" s="626"/>
      <c r="R17" s="626"/>
      <c r="S17" s="626"/>
      <c r="T17" s="626"/>
      <c r="U17" s="626"/>
      <c r="V17" s="626"/>
      <c r="W17" s="626"/>
      <c r="X17" s="626"/>
      <c r="Y17" s="626"/>
      <c r="Z17" s="626"/>
      <c r="AA17" s="626"/>
    </row>
    <row r="18" spans="1:30" ht="9.75" customHeight="1">
      <c r="A18" s="628"/>
      <c r="B18" s="1068"/>
      <c r="C18" s="1068"/>
      <c r="D18" s="1068"/>
      <c r="E18" s="1068"/>
      <c r="F18" s="1068" t="s">
        <v>767</v>
      </c>
      <c r="G18" s="1068"/>
      <c r="H18" s="1068"/>
      <c r="I18" s="1068"/>
      <c r="J18" s="1068"/>
      <c r="K18" s="1068"/>
      <c r="L18" s="1068"/>
      <c r="M18" s="1068" t="s">
        <v>906</v>
      </c>
      <c r="N18" s="1068"/>
      <c r="O18" s="1068"/>
      <c r="P18" s="1068"/>
      <c r="Q18" s="1068"/>
      <c r="R18" s="1068"/>
      <c r="S18" s="1089" t="s">
        <v>485</v>
      </c>
      <c r="T18" s="1072"/>
      <c r="U18" s="1077" t="s">
        <v>486</v>
      </c>
      <c r="V18" s="1077"/>
      <c r="W18" s="1077"/>
      <c r="X18" s="628"/>
      <c r="Y18" s="1060" t="s">
        <v>487</v>
      </c>
      <c r="Z18" s="1063" t="s">
        <v>488</v>
      </c>
      <c r="AA18" s="1063" t="s">
        <v>907</v>
      </c>
    </row>
    <row r="19" spans="1:30">
      <c r="A19" s="628"/>
      <c r="B19" s="1068"/>
      <c r="C19" s="1068"/>
      <c r="D19" s="1068"/>
      <c r="E19" s="1068"/>
      <c r="F19" s="1070"/>
      <c r="G19" s="1070"/>
      <c r="H19" s="1070"/>
      <c r="I19" s="1070"/>
      <c r="J19" s="1070"/>
      <c r="K19" s="1070"/>
      <c r="L19" s="1070"/>
      <c r="M19" s="1070"/>
      <c r="N19" s="1070"/>
      <c r="O19" s="1070"/>
      <c r="P19" s="1070"/>
      <c r="Q19" s="1070"/>
      <c r="R19" s="1070"/>
      <c r="S19" s="1090"/>
      <c r="T19" s="1074"/>
      <c r="U19" s="1077"/>
      <c r="V19" s="1077"/>
      <c r="W19" s="1077"/>
      <c r="X19" s="628"/>
      <c r="Y19" s="1061"/>
      <c r="Z19" s="1063"/>
      <c r="AA19" s="1063"/>
    </row>
    <row r="20" spans="1:30" ht="20.25" customHeight="1">
      <c r="A20" s="628"/>
      <c r="B20" s="1069"/>
      <c r="C20" s="1069"/>
      <c r="D20" s="1069"/>
      <c r="E20" s="1069"/>
      <c r="F20" s="1064" t="s">
        <v>908</v>
      </c>
      <c r="G20" s="1065"/>
      <c r="H20" s="1066" t="s">
        <v>909</v>
      </c>
      <c r="I20" s="1067"/>
      <c r="J20" s="1066" t="s">
        <v>910</v>
      </c>
      <c r="K20" s="1067"/>
      <c r="L20" s="631" t="s">
        <v>911</v>
      </c>
      <c r="M20" s="632" t="s">
        <v>908</v>
      </c>
      <c r="N20" s="1066" t="s">
        <v>909</v>
      </c>
      <c r="O20" s="1067"/>
      <c r="P20" s="1066" t="s">
        <v>910</v>
      </c>
      <c r="Q20" s="1067"/>
      <c r="R20" s="631" t="s">
        <v>911</v>
      </c>
      <c r="S20" s="1091"/>
      <c r="T20" s="1076"/>
      <c r="U20" s="1078"/>
      <c r="V20" s="1078"/>
      <c r="W20" s="1078"/>
      <c r="X20" s="628"/>
      <c r="Y20" s="1062"/>
      <c r="Z20" s="1063"/>
      <c r="AA20" s="1063"/>
    </row>
    <row r="21" spans="1:30">
      <c r="A21" s="628"/>
      <c r="B21" s="633"/>
      <c r="C21" s="634" t="s">
        <v>1</v>
      </c>
      <c r="D21" s="634"/>
      <c r="E21" s="634" t="s">
        <v>490</v>
      </c>
      <c r="F21" s="1056"/>
      <c r="G21" s="1057"/>
      <c r="H21" s="1058"/>
      <c r="I21" s="1057"/>
      <c r="J21" s="1058"/>
      <c r="K21" s="1057"/>
      <c r="L21" s="635"/>
      <c r="M21" s="636"/>
      <c r="N21" s="1058"/>
      <c r="O21" s="1057"/>
      <c r="P21" s="1058"/>
      <c r="Q21" s="1057"/>
      <c r="R21" s="635"/>
      <c r="S21" s="1059" t="str">
        <f>IF(SUM(F21:R21)&lt;=0,"",IF(SUM(F21:L21)&gt;0,SUM(SUM(F21,J21)*15000,SUM(H21,L21)*10000),SUM(M21:R21)*5000))</f>
        <v/>
      </c>
      <c r="T21" s="1059"/>
      <c r="U21" s="1050" t="s">
        <v>491</v>
      </c>
      <c r="V21" s="1051"/>
      <c r="W21" s="1052"/>
      <c r="X21" s="628"/>
      <c r="Y21" s="637"/>
      <c r="Z21" s="637"/>
      <c r="AA21" s="637"/>
    </row>
    <row r="22" spans="1:30">
      <c r="A22" s="628"/>
      <c r="B22" s="628"/>
      <c r="C22" s="628"/>
      <c r="D22" s="628"/>
      <c r="E22" s="628"/>
      <c r="F22" s="628"/>
      <c r="G22" s="628"/>
      <c r="H22" s="628"/>
      <c r="I22" s="628"/>
      <c r="J22" s="628"/>
      <c r="K22" s="628"/>
      <c r="L22" s="628"/>
      <c r="M22" s="628"/>
      <c r="N22" s="628"/>
      <c r="O22" s="628"/>
      <c r="P22" s="628"/>
      <c r="Q22" s="628"/>
      <c r="R22" s="628"/>
      <c r="S22" s="628"/>
      <c r="T22" s="628"/>
      <c r="U22" s="628"/>
      <c r="V22" s="628"/>
      <c r="W22" s="628"/>
      <c r="X22" s="628"/>
      <c r="Y22" s="628"/>
      <c r="Z22" s="628"/>
      <c r="AA22" s="628"/>
    </row>
    <row r="23" spans="1:30" ht="13.5">
      <c r="A23" s="626" t="s">
        <v>939</v>
      </c>
      <c r="B23" s="628" t="s">
        <v>494</v>
      </c>
      <c r="C23" s="626"/>
      <c r="D23" s="626"/>
      <c r="E23" s="626"/>
      <c r="F23" s="626"/>
      <c r="G23" s="626"/>
      <c r="H23" s="626"/>
      <c r="I23" s="626"/>
      <c r="M23" s="765" t="s">
        <v>939</v>
      </c>
      <c r="N23" s="630" t="s">
        <v>493</v>
      </c>
      <c r="O23" s="626"/>
      <c r="P23" s="626"/>
      <c r="Q23" s="626"/>
      <c r="R23" s="626"/>
      <c r="U23" s="626"/>
      <c r="V23" s="626"/>
      <c r="W23" s="626"/>
      <c r="X23" s="626"/>
      <c r="Y23" s="626"/>
      <c r="Z23" s="626"/>
      <c r="AA23" s="626"/>
      <c r="AC23" s="765"/>
      <c r="AD23" s="630"/>
    </row>
    <row r="24" spans="1:30" ht="3.75" customHeight="1">
      <c r="A24" s="626"/>
      <c r="B24" s="626"/>
      <c r="C24" s="626"/>
      <c r="D24" s="626"/>
      <c r="E24" s="626"/>
      <c r="F24" s="626"/>
      <c r="G24" s="626"/>
      <c r="H24" s="626"/>
      <c r="I24" s="626"/>
      <c r="J24" s="626"/>
      <c r="K24" s="626"/>
      <c r="L24" s="626"/>
      <c r="M24" s="765"/>
      <c r="N24" s="630"/>
      <c r="O24" s="626"/>
      <c r="P24" s="626"/>
      <c r="Q24" s="626"/>
      <c r="R24" s="626"/>
      <c r="S24" s="626"/>
      <c r="T24" s="626"/>
      <c r="U24" s="626"/>
      <c r="V24" s="626"/>
      <c r="W24" s="626"/>
      <c r="X24" s="626"/>
      <c r="Y24" s="626"/>
      <c r="Z24" s="626"/>
      <c r="AA24" s="626"/>
    </row>
    <row r="25" spans="1:30">
      <c r="A25" s="628"/>
      <c r="B25" s="765" t="s">
        <v>939</v>
      </c>
      <c r="C25" s="630" t="s">
        <v>912</v>
      </c>
      <c r="D25" s="639"/>
      <c r="E25" s="639"/>
      <c r="F25" s="639"/>
      <c r="G25" s="639"/>
      <c r="H25" s="639"/>
      <c r="I25" s="639"/>
      <c r="J25" s="630"/>
      <c r="K25" s="630"/>
      <c r="L25" s="630"/>
      <c r="M25" s="628"/>
      <c r="N25" s="628"/>
      <c r="O25" s="630"/>
      <c r="P25" s="630"/>
      <c r="Q25" s="630"/>
      <c r="R25" s="630"/>
      <c r="S25" s="630"/>
      <c r="T25" s="630"/>
      <c r="U25" s="630"/>
      <c r="V25" s="630"/>
      <c r="W25" s="630"/>
      <c r="X25" s="628"/>
      <c r="Y25" s="628"/>
      <c r="Z25" s="628"/>
      <c r="AA25" s="628"/>
    </row>
    <row r="26" spans="1:30">
      <c r="A26" s="628"/>
      <c r="B26" s="765" t="s">
        <v>939</v>
      </c>
      <c r="C26" s="630" t="s">
        <v>913</v>
      </c>
      <c r="D26" s="639"/>
      <c r="E26" s="639"/>
      <c r="F26" s="639"/>
      <c r="G26" s="639"/>
      <c r="H26" s="639"/>
      <c r="I26" s="639"/>
      <c r="J26" s="630"/>
      <c r="K26" s="630"/>
      <c r="L26" s="630"/>
      <c r="M26" s="628"/>
      <c r="N26" s="628"/>
      <c r="O26" s="630"/>
      <c r="P26" s="630"/>
      <c r="Q26" s="630"/>
      <c r="R26" s="630"/>
      <c r="S26" s="630"/>
      <c r="T26" s="630"/>
      <c r="U26" s="630"/>
      <c r="V26" s="630"/>
      <c r="W26" s="630"/>
      <c r="X26" s="628"/>
      <c r="Y26" s="628"/>
      <c r="Z26" s="628"/>
      <c r="AA26" s="628"/>
    </row>
    <row r="27" spans="1:30">
      <c r="A27" s="628"/>
      <c r="B27" s="765" t="s">
        <v>939</v>
      </c>
      <c r="C27" s="630" t="s">
        <v>914</v>
      </c>
      <c r="D27" s="639"/>
      <c r="E27" s="639"/>
      <c r="F27" s="639"/>
      <c r="G27" s="639"/>
      <c r="H27" s="639"/>
      <c r="I27" s="639"/>
      <c r="J27" s="630"/>
      <c r="K27" s="630"/>
      <c r="L27" s="630"/>
      <c r="M27" s="628"/>
      <c r="N27" s="628"/>
      <c r="O27" s="630"/>
      <c r="P27" s="630"/>
      <c r="Q27" s="630"/>
      <c r="R27" s="630"/>
      <c r="S27" s="630"/>
      <c r="T27" s="630"/>
      <c r="U27" s="630"/>
      <c r="V27" s="630"/>
      <c r="W27" s="630"/>
      <c r="X27" s="628"/>
      <c r="Y27" s="628"/>
      <c r="Z27" s="628"/>
      <c r="AA27" s="628"/>
    </row>
    <row r="28" spans="1:30">
      <c r="A28" s="628"/>
      <c r="B28" s="765" t="s">
        <v>939</v>
      </c>
      <c r="C28" s="630" t="s">
        <v>915</v>
      </c>
      <c r="D28" s="639"/>
      <c r="E28" s="639"/>
      <c r="F28" s="639"/>
      <c r="G28" s="639"/>
      <c r="H28" s="639"/>
      <c r="I28" s="639"/>
      <c r="J28" s="630"/>
      <c r="K28" s="630"/>
      <c r="L28" s="630"/>
      <c r="M28" s="630"/>
      <c r="N28" s="630"/>
      <c r="O28" s="630"/>
      <c r="P28" s="630"/>
      <c r="Q28" s="630"/>
      <c r="R28" s="630"/>
      <c r="S28" s="630"/>
      <c r="T28" s="630"/>
      <c r="U28" s="630"/>
      <c r="V28" s="630"/>
      <c r="W28" s="630"/>
      <c r="X28" s="628"/>
      <c r="Y28" s="628"/>
      <c r="Z28" s="628"/>
      <c r="AA28" s="628"/>
    </row>
    <row r="29" spans="1:30" ht="12" customHeight="1">
      <c r="A29" s="628"/>
      <c r="B29" s="1068"/>
      <c r="C29" s="1068"/>
      <c r="D29" s="1068"/>
      <c r="E29" s="1068"/>
      <c r="F29" s="1068" t="s">
        <v>767</v>
      </c>
      <c r="G29" s="1068"/>
      <c r="H29" s="1068"/>
      <c r="I29" s="1068"/>
      <c r="J29" s="1068"/>
      <c r="K29" s="1068"/>
      <c r="L29" s="1068"/>
      <c r="M29" s="1068" t="s">
        <v>906</v>
      </c>
      <c r="N29" s="1068"/>
      <c r="O29" s="1068"/>
      <c r="P29" s="1068"/>
      <c r="Q29" s="1068"/>
      <c r="R29" s="1068"/>
      <c r="S29" s="1089" t="s">
        <v>485</v>
      </c>
      <c r="T29" s="1072"/>
      <c r="U29" s="1077" t="s">
        <v>486</v>
      </c>
      <c r="V29" s="1077"/>
      <c r="W29" s="1077"/>
      <c r="X29" s="628"/>
      <c r="Y29" s="1060" t="s">
        <v>487</v>
      </c>
      <c r="Z29" s="1063" t="s">
        <v>488</v>
      </c>
      <c r="AA29" s="1063" t="s">
        <v>907</v>
      </c>
    </row>
    <row r="30" spans="1:30">
      <c r="A30" s="628"/>
      <c r="B30" s="1068"/>
      <c r="C30" s="1068"/>
      <c r="D30" s="1068"/>
      <c r="E30" s="1068"/>
      <c r="F30" s="1070"/>
      <c r="G30" s="1070"/>
      <c r="H30" s="1070"/>
      <c r="I30" s="1070"/>
      <c r="J30" s="1070"/>
      <c r="K30" s="1070"/>
      <c r="L30" s="1070"/>
      <c r="M30" s="1070"/>
      <c r="N30" s="1070"/>
      <c r="O30" s="1070"/>
      <c r="P30" s="1070"/>
      <c r="Q30" s="1070"/>
      <c r="R30" s="1070"/>
      <c r="S30" s="1090"/>
      <c r="T30" s="1074"/>
      <c r="U30" s="1077"/>
      <c r="V30" s="1077"/>
      <c r="W30" s="1077"/>
      <c r="X30" s="628"/>
      <c r="Y30" s="1061"/>
      <c r="Z30" s="1063"/>
      <c r="AA30" s="1063"/>
    </row>
    <row r="31" spans="1:30" ht="20.25" customHeight="1">
      <c r="A31" s="628"/>
      <c r="B31" s="1069"/>
      <c r="C31" s="1069"/>
      <c r="D31" s="1069"/>
      <c r="E31" s="1069"/>
      <c r="F31" s="1064" t="s">
        <v>908</v>
      </c>
      <c r="G31" s="1065"/>
      <c r="H31" s="1066" t="s">
        <v>909</v>
      </c>
      <c r="I31" s="1067"/>
      <c r="J31" s="1066" t="s">
        <v>910</v>
      </c>
      <c r="K31" s="1067"/>
      <c r="L31" s="631" t="s">
        <v>911</v>
      </c>
      <c r="M31" s="632" t="s">
        <v>908</v>
      </c>
      <c r="N31" s="1066" t="s">
        <v>909</v>
      </c>
      <c r="O31" s="1067"/>
      <c r="P31" s="1066" t="s">
        <v>910</v>
      </c>
      <c r="Q31" s="1067"/>
      <c r="R31" s="631" t="s">
        <v>911</v>
      </c>
      <c r="S31" s="1091"/>
      <c r="T31" s="1076"/>
      <c r="U31" s="1078"/>
      <c r="V31" s="1078"/>
      <c r="W31" s="1078"/>
      <c r="X31" s="628"/>
      <c r="Y31" s="1062"/>
      <c r="Z31" s="1063"/>
      <c r="AA31" s="1063"/>
    </row>
    <row r="32" spans="1:30">
      <c r="A32" s="628"/>
      <c r="B32" s="633"/>
      <c r="C32" s="634" t="s">
        <v>1</v>
      </c>
      <c r="D32" s="634"/>
      <c r="E32" s="634" t="s">
        <v>490</v>
      </c>
      <c r="F32" s="1056"/>
      <c r="G32" s="1057"/>
      <c r="H32" s="1058"/>
      <c r="I32" s="1057"/>
      <c r="J32" s="1058"/>
      <c r="K32" s="1057"/>
      <c r="L32" s="635"/>
      <c r="M32" s="636"/>
      <c r="N32" s="1058"/>
      <c r="O32" s="1057"/>
      <c r="P32" s="1058"/>
      <c r="Q32" s="1057"/>
      <c r="R32" s="635"/>
      <c r="S32" s="1059" t="str">
        <f>IF(SUM(F32:R32)&lt;=0,"",IF(SUM(F32:L32)&gt;0,SUM(SUM(F32,J32)*15000,SUM(H32,L32)*10000),SUM(M32:R32)*5000))</f>
        <v/>
      </c>
      <c r="T32" s="1059"/>
      <c r="U32" s="1050" t="s">
        <v>491</v>
      </c>
      <c r="V32" s="1051"/>
      <c r="W32" s="1052"/>
      <c r="X32" s="628"/>
      <c r="Y32" s="637"/>
      <c r="Z32" s="637"/>
      <c r="AA32" s="637"/>
    </row>
    <row r="33" spans="1:27">
      <c r="A33" s="628"/>
      <c r="B33" s="628"/>
      <c r="C33" s="628"/>
      <c r="D33" s="628"/>
      <c r="E33" s="628"/>
      <c r="F33" s="628"/>
      <c r="G33" s="628"/>
      <c r="H33" s="628"/>
      <c r="I33" s="628"/>
      <c r="J33" s="628"/>
      <c r="K33" s="628"/>
      <c r="L33" s="628"/>
      <c r="M33" s="628"/>
      <c r="N33" s="628"/>
      <c r="O33" s="628"/>
      <c r="P33" s="628"/>
      <c r="Q33" s="628"/>
      <c r="R33" s="628"/>
      <c r="S33" s="628"/>
      <c r="T33" s="628"/>
      <c r="U33" s="628"/>
      <c r="V33" s="628"/>
      <c r="W33" s="628"/>
      <c r="X33" s="628"/>
      <c r="Y33" s="628"/>
      <c r="Z33" s="628"/>
      <c r="AA33" s="628"/>
    </row>
    <row r="34" spans="1:27" ht="13.5">
      <c r="A34" s="626" t="s">
        <v>939</v>
      </c>
      <c r="B34" s="628" t="s">
        <v>495</v>
      </c>
      <c r="C34" s="628"/>
      <c r="D34" s="628"/>
      <c r="E34" s="628"/>
      <c r="F34" s="628"/>
      <c r="G34" s="628"/>
      <c r="H34" s="628"/>
      <c r="I34" s="628"/>
      <c r="J34" s="628"/>
      <c r="K34" s="628"/>
      <c r="L34" s="628"/>
      <c r="M34" s="765" t="s">
        <v>939</v>
      </c>
      <c r="N34" s="630" t="s">
        <v>484</v>
      </c>
      <c r="O34" s="626"/>
      <c r="P34" s="628"/>
      <c r="Q34" s="628"/>
      <c r="R34" s="628"/>
      <c r="S34" s="628"/>
      <c r="T34" s="628"/>
      <c r="U34" s="628"/>
      <c r="V34" s="628"/>
      <c r="W34" s="628"/>
      <c r="X34" s="628"/>
      <c r="Y34" s="628"/>
      <c r="Z34" s="628"/>
      <c r="AA34" s="628"/>
    </row>
    <row r="35" spans="1:27" ht="9" customHeight="1">
      <c r="A35" s="626"/>
      <c r="B35" s="626"/>
      <c r="C35" s="628"/>
      <c r="D35" s="628"/>
      <c r="E35" s="628"/>
      <c r="F35" s="628"/>
      <c r="G35" s="628"/>
      <c r="H35" s="628"/>
      <c r="I35" s="628"/>
      <c r="J35" s="628"/>
      <c r="K35" s="628"/>
      <c r="L35" s="628"/>
      <c r="M35" s="628"/>
      <c r="N35" s="628"/>
      <c r="O35" s="628"/>
      <c r="P35" s="628"/>
      <c r="Q35" s="628"/>
      <c r="R35" s="628"/>
      <c r="S35" s="628"/>
      <c r="T35" s="628"/>
      <c r="U35" s="628"/>
      <c r="V35" s="628"/>
      <c r="W35" s="628"/>
      <c r="X35" s="628"/>
      <c r="Y35" s="628"/>
      <c r="Z35" s="628"/>
      <c r="AA35" s="628"/>
    </row>
    <row r="36" spans="1:27">
      <c r="A36" s="640">
        <f>ROW()</f>
        <v>36</v>
      </c>
      <c r="B36" s="765" t="s">
        <v>939</v>
      </c>
      <c r="C36" s="628" t="s">
        <v>496</v>
      </c>
      <c r="D36" s="628"/>
      <c r="E36" s="628"/>
      <c r="F36" s="628"/>
      <c r="G36" s="628"/>
      <c r="H36" s="628"/>
      <c r="I36" s="628"/>
      <c r="J36" s="628"/>
      <c r="K36" s="628"/>
      <c r="L36" s="628"/>
      <c r="M36" s="628"/>
      <c r="N36" s="628"/>
      <c r="O36" s="628"/>
      <c r="P36" s="628"/>
      <c r="Q36" s="628"/>
      <c r="R36" s="628"/>
      <c r="S36" s="628"/>
      <c r="T36" s="628"/>
      <c r="U36" s="628"/>
      <c r="V36" s="628"/>
      <c r="W36" s="628"/>
      <c r="X36" s="628"/>
      <c r="Y36" s="628"/>
      <c r="Z36" s="628"/>
      <c r="AA36" s="628"/>
    </row>
    <row r="37" spans="1:27" ht="8.25" customHeight="1">
      <c r="A37" s="628"/>
      <c r="B37" s="628"/>
      <c r="C37" s="628"/>
      <c r="D37" s="628"/>
      <c r="E37" s="628"/>
      <c r="F37" s="628"/>
      <c r="G37" s="628"/>
      <c r="H37" s="628"/>
      <c r="I37" s="628"/>
      <c r="J37" s="628"/>
      <c r="K37" s="628"/>
      <c r="L37" s="628"/>
      <c r="M37" s="1068" t="s">
        <v>906</v>
      </c>
      <c r="N37" s="1068"/>
      <c r="O37" s="1068"/>
      <c r="P37" s="1068"/>
      <c r="Q37" s="1068"/>
      <c r="R37" s="1068"/>
      <c r="S37" s="1089" t="s">
        <v>485</v>
      </c>
      <c r="T37" s="1072"/>
      <c r="U37" s="628"/>
      <c r="V37" s="628"/>
      <c r="W37" s="628"/>
      <c r="X37" s="628"/>
      <c r="Y37" s="1060" t="s">
        <v>487</v>
      </c>
      <c r="Z37" s="1063" t="s">
        <v>488</v>
      </c>
      <c r="AA37" s="1063" t="s">
        <v>907</v>
      </c>
    </row>
    <row r="38" spans="1:27" ht="7.5" customHeight="1">
      <c r="A38" s="628"/>
      <c r="B38" s="628"/>
      <c r="C38" s="628"/>
      <c r="D38" s="628"/>
      <c r="E38" s="1081"/>
      <c r="F38" s="1083" t="s">
        <v>1</v>
      </c>
      <c r="G38" s="1085" t="s">
        <v>497</v>
      </c>
      <c r="H38" s="1085"/>
      <c r="I38" s="1086"/>
      <c r="J38" s="628"/>
      <c r="K38" s="628"/>
      <c r="L38" s="628"/>
      <c r="M38" s="1070"/>
      <c r="N38" s="1070"/>
      <c r="O38" s="1070"/>
      <c r="P38" s="1070"/>
      <c r="Q38" s="1070"/>
      <c r="R38" s="1070"/>
      <c r="S38" s="1090"/>
      <c r="T38" s="1074"/>
      <c r="U38" s="628"/>
      <c r="V38" s="628"/>
      <c r="W38" s="628"/>
      <c r="X38" s="628"/>
      <c r="Y38" s="1061"/>
      <c r="Z38" s="1063"/>
      <c r="AA38" s="1063"/>
    </row>
    <row r="39" spans="1:27" ht="18" customHeight="1">
      <c r="A39" s="628"/>
      <c r="B39" s="628"/>
      <c r="C39" s="628"/>
      <c r="D39" s="628"/>
      <c r="E39" s="1082"/>
      <c r="F39" s="1084"/>
      <c r="G39" s="1087"/>
      <c r="H39" s="1087"/>
      <c r="I39" s="1088"/>
      <c r="J39" s="628"/>
      <c r="K39" s="628"/>
      <c r="L39" s="628"/>
      <c r="M39" s="632" t="s">
        <v>908</v>
      </c>
      <c r="N39" s="1066" t="s">
        <v>909</v>
      </c>
      <c r="O39" s="1067"/>
      <c r="P39" s="1066" t="s">
        <v>910</v>
      </c>
      <c r="Q39" s="1067"/>
      <c r="R39" s="631" t="s">
        <v>911</v>
      </c>
      <c r="S39" s="1091"/>
      <c r="T39" s="1076"/>
      <c r="U39" s="628"/>
      <c r="V39" s="628"/>
      <c r="W39" s="628"/>
      <c r="X39" s="628"/>
      <c r="Y39" s="1062"/>
      <c r="Z39" s="1063"/>
      <c r="AA39" s="1063"/>
    </row>
    <row r="40" spans="1:27">
      <c r="A40" s="628"/>
      <c r="B40" s="628"/>
      <c r="C40" s="628"/>
      <c r="D40" s="628"/>
      <c r="E40" s="628"/>
      <c r="F40" s="628"/>
      <c r="G40" s="628"/>
      <c r="H40" s="628"/>
      <c r="I40" s="628"/>
      <c r="J40" s="628"/>
      <c r="K40" s="628"/>
      <c r="L40" s="628"/>
      <c r="M40" s="636"/>
      <c r="N40" s="1058"/>
      <c r="O40" s="1057"/>
      <c r="P40" s="1058"/>
      <c r="Q40" s="1057"/>
      <c r="R40" s="635"/>
      <c r="S40" s="1059" t="str">
        <f>IF(SUM(M40:R40)&lt;=0,"",SUM(M40:R40)*5000)</f>
        <v/>
      </c>
      <c r="T40" s="1059"/>
      <c r="U40" s="628"/>
      <c r="V40" s="628"/>
      <c r="W40" s="628"/>
      <c r="X40" s="628"/>
      <c r="Y40" s="641"/>
      <c r="Z40" s="637"/>
      <c r="AA40" s="637"/>
    </row>
    <row r="41" spans="1:27" ht="6" customHeight="1">
      <c r="A41" s="628"/>
      <c r="B41" s="628"/>
      <c r="C41" s="628"/>
      <c r="D41" s="628"/>
      <c r="E41" s="628"/>
      <c r="F41" s="628"/>
      <c r="G41" s="628"/>
      <c r="H41" s="628"/>
      <c r="I41" s="628"/>
      <c r="J41" s="628"/>
      <c r="K41" s="628"/>
      <c r="L41" s="628"/>
      <c r="M41" s="765"/>
      <c r="N41" s="765"/>
      <c r="O41" s="765"/>
      <c r="P41" s="765"/>
      <c r="Q41" s="765"/>
      <c r="R41" s="765"/>
      <c r="S41" s="765"/>
      <c r="T41" s="765"/>
      <c r="U41" s="628"/>
      <c r="V41" s="628"/>
      <c r="W41" s="628"/>
      <c r="X41" s="628"/>
      <c r="Y41" s="642"/>
      <c r="Z41" s="630"/>
      <c r="AA41" s="630"/>
    </row>
    <row r="42" spans="1:27">
      <c r="A42" s="628"/>
      <c r="B42" s="765" t="s">
        <v>939</v>
      </c>
      <c r="C42" s="628" t="s">
        <v>916</v>
      </c>
      <c r="D42" s="628"/>
      <c r="E42" s="628"/>
      <c r="F42" s="628"/>
      <c r="G42" s="628"/>
      <c r="H42" s="628"/>
      <c r="I42" s="628"/>
      <c r="J42" s="628"/>
      <c r="K42" s="628"/>
      <c r="L42" s="628"/>
      <c r="M42" s="628"/>
      <c r="N42" s="628"/>
      <c r="O42" s="628"/>
      <c r="P42" s="628"/>
      <c r="Q42" s="628"/>
      <c r="R42" s="628"/>
      <c r="S42" s="628"/>
      <c r="T42" s="628"/>
      <c r="U42" s="628"/>
      <c r="V42" s="628"/>
      <c r="W42" s="628"/>
      <c r="X42" s="628"/>
      <c r="Y42" s="643"/>
      <c r="Z42" s="628"/>
      <c r="AA42" s="628"/>
    </row>
    <row r="43" spans="1:27" ht="7.5" customHeight="1">
      <c r="A43" s="628"/>
      <c r="B43" s="628"/>
      <c r="C43" s="628"/>
      <c r="D43" s="628"/>
      <c r="E43" s="628"/>
      <c r="F43" s="628"/>
      <c r="G43" s="628"/>
      <c r="H43" s="628"/>
      <c r="I43" s="628"/>
      <c r="J43" s="628"/>
      <c r="K43" s="628"/>
      <c r="L43" s="628"/>
      <c r="M43" s="1068" t="s">
        <v>767</v>
      </c>
      <c r="N43" s="1068"/>
      <c r="O43" s="1068"/>
      <c r="P43" s="1068"/>
      <c r="Q43" s="1068"/>
      <c r="R43" s="1068"/>
      <c r="S43" s="1089" t="s">
        <v>485</v>
      </c>
      <c r="T43" s="1072"/>
      <c r="U43" s="628"/>
      <c r="V43" s="628"/>
      <c r="W43" s="628"/>
      <c r="X43" s="628"/>
      <c r="Y43" s="1060" t="s">
        <v>487</v>
      </c>
      <c r="Z43" s="1063" t="s">
        <v>488</v>
      </c>
      <c r="AA43" s="1063" t="s">
        <v>907</v>
      </c>
    </row>
    <row r="44" spans="1:27" ht="6.75" customHeight="1">
      <c r="A44" s="628"/>
      <c r="B44" s="628"/>
      <c r="C44" s="639"/>
      <c r="D44" s="639"/>
      <c r="E44" s="1081"/>
      <c r="F44" s="1083" t="s">
        <v>1</v>
      </c>
      <c r="G44" s="1085" t="s">
        <v>497</v>
      </c>
      <c r="H44" s="1085"/>
      <c r="I44" s="1086"/>
      <c r="J44" s="628"/>
      <c r="K44" s="628"/>
      <c r="L44" s="628"/>
      <c r="M44" s="1070"/>
      <c r="N44" s="1070"/>
      <c r="O44" s="1070"/>
      <c r="P44" s="1070"/>
      <c r="Q44" s="1070"/>
      <c r="R44" s="1070"/>
      <c r="S44" s="1090"/>
      <c r="T44" s="1074"/>
      <c r="U44" s="628"/>
      <c r="V44" s="628"/>
      <c r="W44" s="628"/>
      <c r="X44" s="628"/>
      <c r="Y44" s="1061"/>
      <c r="Z44" s="1063"/>
      <c r="AA44" s="1063"/>
    </row>
    <row r="45" spans="1:27" ht="18.75" customHeight="1">
      <c r="A45" s="628"/>
      <c r="B45" s="628"/>
      <c r="C45" s="639"/>
      <c r="D45" s="639"/>
      <c r="E45" s="1082"/>
      <c r="F45" s="1084"/>
      <c r="G45" s="1087"/>
      <c r="H45" s="1087"/>
      <c r="I45" s="1088"/>
      <c r="J45" s="628"/>
      <c r="K45" s="628"/>
      <c r="L45" s="628"/>
      <c r="M45" s="632" t="s">
        <v>908</v>
      </c>
      <c r="N45" s="1066" t="s">
        <v>909</v>
      </c>
      <c r="O45" s="1067"/>
      <c r="P45" s="1066" t="s">
        <v>910</v>
      </c>
      <c r="Q45" s="1067"/>
      <c r="R45" s="631" t="s">
        <v>911</v>
      </c>
      <c r="S45" s="1091"/>
      <c r="T45" s="1076"/>
      <c r="U45" s="628"/>
      <c r="V45" s="628"/>
      <c r="W45" s="628"/>
      <c r="X45" s="628"/>
      <c r="Y45" s="1062"/>
      <c r="Z45" s="1063"/>
      <c r="AA45" s="1063"/>
    </row>
    <row r="46" spans="1:27">
      <c r="A46" s="628"/>
      <c r="B46" s="628"/>
      <c r="C46" s="628"/>
      <c r="D46" s="628"/>
      <c r="E46" s="628"/>
      <c r="F46" s="628"/>
      <c r="G46" s="628"/>
      <c r="H46" s="628"/>
      <c r="I46" s="628"/>
      <c r="J46" s="628"/>
      <c r="K46" s="628"/>
      <c r="L46" s="628"/>
      <c r="M46" s="636"/>
      <c r="N46" s="1058"/>
      <c r="O46" s="1057"/>
      <c r="P46" s="1058"/>
      <c r="Q46" s="1057"/>
      <c r="R46" s="635"/>
      <c r="S46" s="1059" t="str">
        <f>IF(SUM(M46:R46)&lt;=0,"",SUM(SUM(M46,P46)*15000,SUM(N46,R46)*10000))</f>
        <v/>
      </c>
      <c r="T46" s="1059"/>
      <c r="U46" s="628"/>
      <c r="V46" s="628"/>
      <c r="W46" s="628"/>
      <c r="X46" s="628"/>
      <c r="Y46" s="637"/>
      <c r="Z46" s="637"/>
      <c r="AA46" s="637"/>
    </row>
    <row r="47" spans="1:27" ht="6.75" customHeight="1">
      <c r="A47" s="628"/>
      <c r="B47" s="628"/>
      <c r="C47" s="628"/>
      <c r="D47" s="628"/>
      <c r="E47" s="628"/>
      <c r="F47" s="628"/>
      <c r="G47" s="628"/>
      <c r="H47" s="628"/>
      <c r="I47" s="628"/>
      <c r="J47" s="628"/>
      <c r="K47" s="628"/>
      <c r="L47" s="628"/>
      <c r="M47" s="628"/>
      <c r="N47" s="628"/>
      <c r="O47" s="628"/>
      <c r="P47" s="628"/>
      <c r="Q47" s="628"/>
      <c r="R47" s="628"/>
      <c r="S47" s="628"/>
      <c r="T47" s="628"/>
      <c r="U47" s="628"/>
      <c r="V47" s="628"/>
      <c r="W47" s="628"/>
      <c r="X47" s="628"/>
      <c r="Y47" s="628"/>
      <c r="Z47" s="628"/>
      <c r="AA47" s="628"/>
    </row>
    <row r="48" spans="1:27" ht="13.5">
      <c r="A48" s="626" t="s">
        <v>939</v>
      </c>
      <c r="B48" s="628" t="s">
        <v>917</v>
      </c>
      <c r="C48" s="628"/>
      <c r="D48" s="628"/>
      <c r="E48" s="628"/>
      <c r="F48" s="628"/>
      <c r="G48" s="628"/>
      <c r="H48" s="628"/>
      <c r="I48" s="628"/>
      <c r="J48" s="628"/>
      <c r="K48" s="628"/>
      <c r="L48" s="628"/>
      <c r="M48" s="628"/>
      <c r="N48" s="628"/>
      <c r="O48" s="628"/>
      <c r="P48" s="628"/>
      <c r="Q48" s="628"/>
      <c r="R48" s="628"/>
      <c r="S48" s="628"/>
      <c r="T48" s="628"/>
      <c r="V48" s="765" t="s">
        <v>939</v>
      </c>
      <c r="W48" s="628" t="s">
        <v>498</v>
      </c>
      <c r="X48" s="628"/>
      <c r="Y48" s="628"/>
      <c r="Z48" s="628"/>
      <c r="AA48" s="628"/>
    </row>
    <row r="49" spans="1:30" ht="9.75" customHeight="1">
      <c r="A49" s="628"/>
      <c r="B49" s="1068"/>
      <c r="C49" s="1068"/>
      <c r="D49" s="1068"/>
      <c r="E49" s="1068"/>
      <c r="F49" s="1068" t="s">
        <v>767</v>
      </c>
      <c r="G49" s="1068"/>
      <c r="H49" s="1068"/>
      <c r="I49" s="1068"/>
      <c r="J49" s="1068"/>
      <c r="K49" s="1068"/>
      <c r="L49" s="1068"/>
      <c r="M49" s="1068" t="s">
        <v>906</v>
      </c>
      <c r="N49" s="1068"/>
      <c r="O49" s="1068"/>
      <c r="P49" s="1068"/>
      <c r="Q49" s="1068"/>
      <c r="R49" s="1068"/>
      <c r="S49" s="1071" t="s">
        <v>485</v>
      </c>
      <c r="T49" s="1072"/>
      <c r="U49" s="639"/>
      <c r="V49" s="639"/>
      <c r="W49" s="639"/>
      <c r="X49" s="628"/>
      <c r="Y49" s="1060" t="s">
        <v>487</v>
      </c>
      <c r="Z49" s="1063" t="s">
        <v>488</v>
      </c>
      <c r="AA49" s="1063" t="s">
        <v>907</v>
      </c>
    </row>
    <row r="50" spans="1:30">
      <c r="A50" s="628"/>
      <c r="B50" s="1068"/>
      <c r="C50" s="1068"/>
      <c r="D50" s="1068"/>
      <c r="E50" s="1068"/>
      <c r="F50" s="1070"/>
      <c r="G50" s="1070"/>
      <c r="H50" s="1070"/>
      <c r="I50" s="1070"/>
      <c r="J50" s="1070"/>
      <c r="K50" s="1070"/>
      <c r="L50" s="1070"/>
      <c r="M50" s="1070"/>
      <c r="N50" s="1070"/>
      <c r="O50" s="1070"/>
      <c r="P50" s="1070"/>
      <c r="Q50" s="1070"/>
      <c r="R50" s="1070"/>
      <c r="S50" s="1073"/>
      <c r="T50" s="1074"/>
      <c r="U50" s="639"/>
      <c r="V50" s="639"/>
      <c r="W50" s="639"/>
      <c r="X50" s="628"/>
      <c r="Y50" s="1061"/>
      <c r="Z50" s="1063"/>
      <c r="AA50" s="1063"/>
    </row>
    <row r="51" spans="1:30" ht="20.25" customHeight="1">
      <c r="A51" s="628"/>
      <c r="B51" s="1069"/>
      <c r="C51" s="1069"/>
      <c r="D51" s="1069"/>
      <c r="E51" s="1069"/>
      <c r="F51" s="1064" t="s">
        <v>908</v>
      </c>
      <c r="G51" s="1065"/>
      <c r="H51" s="1066" t="s">
        <v>909</v>
      </c>
      <c r="I51" s="1067"/>
      <c r="J51" s="1066" t="s">
        <v>910</v>
      </c>
      <c r="K51" s="1067"/>
      <c r="L51" s="631" t="s">
        <v>911</v>
      </c>
      <c r="M51" s="632" t="s">
        <v>908</v>
      </c>
      <c r="N51" s="1066" t="s">
        <v>909</v>
      </c>
      <c r="O51" s="1067"/>
      <c r="P51" s="1066" t="s">
        <v>910</v>
      </c>
      <c r="Q51" s="1067"/>
      <c r="R51" s="631" t="s">
        <v>911</v>
      </c>
      <c r="S51" s="1075"/>
      <c r="T51" s="1076"/>
      <c r="U51" s="639"/>
      <c r="V51" s="639"/>
      <c r="W51" s="639"/>
      <c r="X51" s="628"/>
      <c r="Y51" s="1062"/>
      <c r="Z51" s="1063"/>
      <c r="AA51" s="1063"/>
    </row>
    <row r="52" spans="1:30">
      <c r="A52" s="628"/>
      <c r="B52" s="633"/>
      <c r="C52" s="634" t="s">
        <v>1</v>
      </c>
      <c r="D52" s="634">
        <v>6</v>
      </c>
      <c r="E52" s="634" t="s">
        <v>490</v>
      </c>
      <c r="F52" s="1056"/>
      <c r="G52" s="1057"/>
      <c r="H52" s="1058"/>
      <c r="I52" s="1057"/>
      <c r="J52" s="1058"/>
      <c r="K52" s="1057"/>
      <c r="L52" s="635"/>
      <c r="M52" s="636"/>
      <c r="N52" s="1058"/>
      <c r="O52" s="1057"/>
      <c r="P52" s="1058"/>
      <c r="Q52" s="1057"/>
      <c r="R52" s="635"/>
      <c r="S52" s="1059" t="str">
        <f>IF(SUM(F52:R52)&lt;=0,"",IF(SUM(F52:L52)&gt;0,SUM(SUM(F52,J52)*15000,SUM(H52,L52)*10000),SUM(M52:R52)*5000))</f>
        <v/>
      </c>
      <c r="T52" s="1059"/>
      <c r="U52" s="644"/>
      <c r="V52" s="644"/>
      <c r="W52" s="644"/>
      <c r="X52" s="628"/>
      <c r="Y52" s="637"/>
      <c r="Z52" s="637"/>
      <c r="AA52" s="637"/>
    </row>
    <row r="53" spans="1:30">
      <c r="A53" s="628"/>
      <c r="B53" s="639"/>
      <c r="C53" s="639"/>
      <c r="D53" s="639"/>
      <c r="E53" s="639"/>
      <c r="F53" s="765"/>
      <c r="G53" s="765"/>
      <c r="H53" s="765"/>
      <c r="I53" s="765"/>
      <c r="J53" s="765"/>
      <c r="K53" s="765"/>
      <c r="L53" s="765"/>
      <c r="M53" s="645"/>
      <c r="N53" s="645"/>
      <c r="O53" s="645"/>
      <c r="P53" s="645"/>
      <c r="Q53" s="645"/>
      <c r="R53" s="645"/>
      <c r="S53" s="646"/>
      <c r="T53" s="646"/>
      <c r="U53" s="644"/>
      <c r="V53" s="644"/>
      <c r="W53" s="644"/>
      <c r="X53" s="628"/>
      <c r="Y53" s="630"/>
      <c r="Z53" s="630"/>
      <c r="AA53" s="630"/>
    </row>
    <row r="54" spans="1:30" ht="13.5">
      <c r="A54" s="626" t="s">
        <v>939</v>
      </c>
      <c r="B54" s="628" t="s">
        <v>499</v>
      </c>
      <c r="C54" s="626"/>
      <c r="D54" s="626"/>
      <c r="E54" s="626"/>
      <c r="F54" s="626"/>
      <c r="G54" s="626"/>
      <c r="H54" s="626"/>
      <c r="I54" s="626"/>
      <c r="J54" s="626"/>
      <c r="K54" s="626"/>
      <c r="L54" s="626"/>
      <c r="M54" s="765" t="s">
        <v>939</v>
      </c>
      <c r="N54" s="630" t="s">
        <v>500</v>
      </c>
      <c r="O54" s="626"/>
      <c r="P54" s="626"/>
      <c r="Q54" s="626"/>
      <c r="R54" s="626"/>
      <c r="S54" s="626"/>
      <c r="T54" s="626"/>
      <c r="U54" s="626"/>
      <c r="V54" s="626"/>
      <c r="W54" s="626"/>
      <c r="X54" s="626"/>
      <c r="Y54" s="626"/>
      <c r="Z54" s="626"/>
      <c r="AA54" s="626"/>
    </row>
    <row r="55" spans="1:30" ht="12.75" customHeight="1">
      <c r="A55" s="628"/>
      <c r="B55" s="765" t="s">
        <v>939</v>
      </c>
      <c r="C55" s="1079" t="s">
        <v>940</v>
      </c>
      <c r="D55" s="1080"/>
      <c r="E55" s="1080"/>
      <c r="F55" s="1080"/>
      <c r="G55" s="1080"/>
      <c r="H55" s="1080"/>
      <c r="I55" s="1080"/>
      <c r="J55" s="1080"/>
      <c r="K55" s="1080"/>
      <c r="L55" s="1080"/>
      <c r="M55" s="1080"/>
      <c r="N55" s="1080"/>
      <c r="O55" s="1080"/>
      <c r="P55" s="1080"/>
      <c r="Q55" s="1080"/>
      <c r="R55" s="1080"/>
      <c r="S55" s="1080"/>
      <c r="T55" s="1080"/>
      <c r="U55" s="1080"/>
      <c r="V55" s="1080"/>
      <c r="W55" s="1080"/>
      <c r="X55" s="1080"/>
      <c r="Y55" s="1080"/>
      <c r="Z55" s="1080"/>
      <c r="AA55" s="1080"/>
    </row>
    <row r="56" spans="1:30">
      <c r="A56" s="628"/>
      <c r="B56" s="765" t="s">
        <v>939</v>
      </c>
      <c r="C56" s="769" t="s">
        <v>918</v>
      </c>
      <c r="D56" s="628"/>
      <c r="E56" s="628"/>
      <c r="F56" s="628"/>
      <c r="G56" s="628"/>
      <c r="H56" s="628"/>
      <c r="I56" s="628"/>
      <c r="J56" s="628"/>
      <c r="K56" s="628"/>
      <c r="L56" s="628"/>
      <c r="M56" s="628"/>
      <c r="N56" s="628"/>
      <c r="O56" s="628"/>
      <c r="P56" s="628"/>
      <c r="Q56" s="628"/>
      <c r="R56" s="628"/>
      <c r="S56" s="628"/>
      <c r="T56" s="628"/>
      <c r="U56" s="628"/>
      <c r="V56" s="628"/>
      <c r="W56" s="628"/>
      <c r="X56" s="628"/>
      <c r="Y56" s="628"/>
      <c r="Z56" s="628"/>
      <c r="AA56" s="628"/>
      <c r="AC56" s="765"/>
      <c r="AD56" s="630"/>
    </row>
    <row r="57" spans="1:30">
      <c r="A57" s="628"/>
      <c r="B57" s="765" t="s">
        <v>939</v>
      </c>
      <c r="C57" s="630" t="s">
        <v>501</v>
      </c>
      <c r="D57" s="639"/>
      <c r="E57" s="639"/>
      <c r="F57" s="639"/>
      <c r="G57" s="639"/>
      <c r="H57" s="639"/>
      <c r="I57" s="639"/>
      <c r="J57" s="630"/>
      <c r="K57" s="630"/>
      <c r="L57" s="630"/>
      <c r="M57" s="630"/>
      <c r="N57" s="630"/>
      <c r="O57" s="630"/>
      <c r="P57" s="630"/>
      <c r="Q57" s="630"/>
      <c r="R57" s="630"/>
      <c r="S57" s="630"/>
      <c r="T57" s="630"/>
      <c r="U57" s="630"/>
      <c r="V57" s="630"/>
      <c r="W57" s="630"/>
      <c r="X57" s="628"/>
      <c r="Y57" s="628"/>
      <c r="Z57" s="628"/>
      <c r="AA57" s="628"/>
    </row>
    <row r="58" spans="1:30" ht="9.75" customHeight="1">
      <c r="A58" s="628"/>
      <c r="B58" s="1068"/>
      <c r="C58" s="1068"/>
      <c r="D58" s="1068"/>
      <c r="E58" s="1068"/>
      <c r="F58" s="1068" t="s">
        <v>767</v>
      </c>
      <c r="G58" s="1068"/>
      <c r="H58" s="1068"/>
      <c r="I58" s="1068"/>
      <c r="J58" s="1068"/>
      <c r="K58" s="1068"/>
      <c r="L58" s="1068"/>
      <c r="M58" s="1068" t="s">
        <v>906</v>
      </c>
      <c r="N58" s="1068"/>
      <c r="O58" s="1068"/>
      <c r="P58" s="1068"/>
      <c r="Q58" s="1068"/>
      <c r="R58" s="1068"/>
      <c r="S58" s="1071" t="s">
        <v>485</v>
      </c>
      <c r="T58" s="1072"/>
      <c r="U58" s="1077" t="s">
        <v>486</v>
      </c>
      <c r="V58" s="1077"/>
      <c r="W58" s="1077"/>
      <c r="X58" s="628"/>
      <c r="Y58" s="1060" t="s">
        <v>487</v>
      </c>
      <c r="Z58" s="1063" t="s">
        <v>488</v>
      </c>
      <c r="AA58" s="1063" t="s">
        <v>907</v>
      </c>
    </row>
    <row r="59" spans="1:30">
      <c r="A59" s="628"/>
      <c r="B59" s="1068"/>
      <c r="C59" s="1068"/>
      <c r="D59" s="1068"/>
      <c r="E59" s="1068"/>
      <c r="F59" s="1070"/>
      <c r="G59" s="1070"/>
      <c r="H59" s="1070"/>
      <c r="I59" s="1070"/>
      <c r="J59" s="1070"/>
      <c r="K59" s="1070"/>
      <c r="L59" s="1070"/>
      <c r="M59" s="1070"/>
      <c r="N59" s="1070"/>
      <c r="O59" s="1070"/>
      <c r="P59" s="1070"/>
      <c r="Q59" s="1070"/>
      <c r="R59" s="1070"/>
      <c r="S59" s="1073"/>
      <c r="T59" s="1074"/>
      <c r="U59" s="1077"/>
      <c r="V59" s="1077"/>
      <c r="W59" s="1077"/>
      <c r="X59" s="628"/>
      <c r="Y59" s="1061"/>
      <c r="Z59" s="1063"/>
      <c r="AA59" s="1063"/>
    </row>
    <row r="60" spans="1:30" ht="20.25" customHeight="1">
      <c r="A60" s="628"/>
      <c r="B60" s="1069"/>
      <c r="C60" s="1069"/>
      <c r="D60" s="1069"/>
      <c r="E60" s="1069"/>
      <c r="F60" s="1064" t="s">
        <v>908</v>
      </c>
      <c r="G60" s="1065"/>
      <c r="H60" s="1066" t="s">
        <v>909</v>
      </c>
      <c r="I60" s="1067"/>
      <c r="J60" s="1066" t="s">
        <v>910</v>
      </c>
      <c r="K60" s="1067"/>
      <c r="L60" s="631" t="s">
        <v>911</v>
      </c>
      <c r="M60" s="632" t="s">
        <v>908</v>
      </c>
      <c r="N60" s="1066" t="s">
        <v>909</v>
      </c>
      <c r="O60" s="1067"/>
      <c r="P60" s="1066" t="s">
        <v>910</v>
      </c>
      <c r="Q60" s="1067"/>
      <c r="R60" s="631" t="s">
        <v>911</v>
      </c>
      <c r="S60" s="1075"/>
      <c r="T60" s="1076"/>
      <c r="U60" s="1078"/>
      <c r="V60" s="1078"/>
      <c r="W60" s="1078"/>
      <c r="X60" s="628"/>
      <c r="Y60" s="1062"/>
      <c r="Z60" s="1063"/>
      <c r="AA60" s="1063"/>
    </row>
    <row r="61" spans="1:30">
      <c r="A61" s="628"/>
      <c r="B61" s="633"/>
      <c r="C61" s="634" t="s">
        <v>1</v>
      </c>
      <c r="D61" s="634"/>
      <c r="E61" s="634" t="s">
        <v>490</v>
      </c>
      <c r="F61" s="1056">
        <v>0</v>
      </c>
      <c r="G61" s="1057"/>
      <c r="H61" s="1058">
        <v>0</v>
      </c>
      <c r="I61" s="1057"/>
      <c r="J61" s="1058">
        <v>0</v>
      </c>
      <c r="K61" s="1057"/>
      <c r="L61" s="635">
        <v>0</v>
      </c>
      <c r="M61" s="636">
        <v>0</v>
      </c>
      <c r="N61" s="1058">
        <v>0</v>
      </c>
      <c r="O61" s="1057"/>
      <c r="P61" s="1058">
        <v>0</v>
      </c>
      <c r="Q61" s="1057"/>
      <c r="R61" s="635">
        <v>0</v>
      </c>
      <c r="S61" s="1059">
        <v>0</v>
      </c>
      <c r="T61" s="1059"/>
      <c r="U61" s="1050" t="s">
        <v>491</v>
      </c>
      <c r="V61" s="1051"/>
      <c r="W61" s="1052"/>
      <c r="X61" s="628"/>
      <c r="Y61" s="637"/>
      <c r="Z61" s="637"/>
      <c r="AA61" s="637"/>
    </row>
    <row r="62" spans="1:30" ht="6" customHeight="1">
      <c r="A62" s="628"/>
      <c r="B62" s="628"/>
      <c r="C62" s="628"/>
      <c r="D62" s="628"/>
      <c r="E62" s="628"/>
      <c r="F62" s="628"/>
      <c r="G62" s="628"/>
      <c r="H62" s="628"/>
      <c r="I62" s="628"/>
      <c r="J62" s="628"/>
      <c r="K62" s="628"/>
      <c r="L62" s="628"/>
      <c r="M62" s="628"/>
      <c r="N62" s="628"/>
      <c r="O62" s="628"/>
      <c r="P62" s="628"/>
      <c r="Q62" s="628"/>
      <c r="R62" s="628"/>
      <c r="S62" s="628"/>
      <c r="T62" s="628"/>
      <c r="U62" s="630"/>
      <c r="V62" s="630"/>
      <c r="W62" s="630"/>
      <c r="X62" s="628"/>
      <c r="Y62" s="628"/>
      <c r="Z62" s="628"/>
      <c r="AA62" s="628"/>
    </row>
    <row r="63" spans="1:30" ht="13.5">
      <c r="A63" s="626" t="s">
        <v>939</v>
      </c>
      <c r="B63" s="647" t="s">
        <v>502</v>
      </c>
      <c r="C63" s="628"/>
      <c r="D63" s="628"/>
      <c r="E63" s="628"/>
      <c r="F63" s="628"/>
      <c r="G63" s="628"/>
      <c r="H63" s="628"/>
      <c r="I63" s="628"/>
      <c r="J63" s="628"/>
      <c r="K63" s="628"/>
      <c r="L63" s="628"/>
      <c r="M63" s="765" t="s">
        <v>939</v>
      </c>
      <c r="N63" s="630" t="s">
        <v>500</v>
      </c>
      <c r="O63" s="628"/>
      <c r="P63" s="628"/>
      <c r="Q63" s="628"/>
      <c r="R63" s="628"/>
      <c r="S63" s="628"/>
      <c r="T63" s="628"/>
      <c r="U63" s="628"/>
      <c r="V63" s="628"/>
      <c r="W63" s="628"/>
      <c r="X63" s="628"/>
      <c r="Y63" s="628"/>
      <c r="Z63" s="628"/>
      <c r="AA63" s="628"/>
    </row>
    <row r="64" spans="1:30" ht="12" customHeight="1">
      <c r="A64" s="628"/>
      <c r="B64" s="1068"/>
      <c r="C64" s="1068"/>
      <c r="D64" s="1068"/>
      <c r="E64" s="1068"/>
      <c r="F64" s="1068" t="s">
        <v>767</v>
      </c>
      <c r="G64" s="1068"/>
      <c r="H64" s="1068"/>
      <c r="I64" s="1068"/>
      <c r="J64" s="1068"/>
      <c r="K64" s="1068"/>
      <c r="L64" s="1068"/>
      <c r="M64" s="1068" t="s">
        <v>906</v>
      </c>
      <c r="N64" s="1068"/>
      <c r="O64" s="1068"/>
      <c r="P64" s="1068"/>
      <c r="Q64" s="1068"/>
      <c r="R64" s="1068"/>
      <c r="S64" s="1071" t="s">
        <v>485</v>
      </c>
      <c r="T64" s="1072"/>
      <c r="U64" s="1077" t="s">
        <v>486</v>
      </c>
      <c r="V64" s="1077"/>
      <c r="W64" s="1077"/>
      <c r="X64" s="628"/>
      <c r="Y64" s="1060" t="s">
        <v>487</v>
      </c>
      <c r="Z64" s="1063" t="s">
        <v>488</v>
      </c>
      <c r="AA64" s="1063" t="s">
        <v>907</v>
      </c>
    </row>
    <row r="65" spans="1:27">
      <c r="A65" s="628"/>
      <c r="B65" s="1068"/>
      <c r="C65" s="1068"/>
      <c r="D65" s="1068"/>
      <c r="E65" s="1068"/>
      <c r="F65" s="1070"/>
      <c r="G65" s="1070"/>
      <c r="H65" s="1070"/>
      <c r="I65" s="1070"/>
      <c r="J65" s="1070"/>
      <c r="K65" s="1070"/>
      <c r="L65" s="1070"/>
      <c r="M65" s="1070"/>
      <c r="N65" s="1070"/>
      <c r="O65" s="1070"/>
      <c r="P65" s="1070"/>
      <c r="Q65" s="1070"/>
      <c r="R65" s="1070"/>
      <c r="S65" s="1073"/>
      <c r="T65" s="1074"/>
      <c r="U65" s="1077"/>
      <c r="V65" s="1077"/>
      <c r="W65" s="1077"/>
      <c r="X65" s="648"/>
      <c r="Y65" s="1061"/>
      <c r="Z65" s="1063"/>
      <c r="AA65" s="1063"/>
    </row>
    <row r="66" spans="1:27" ht="20.25" customHeight="1">
      <c r="A66" s="628"/>
      <c r="B66" s="1069"/>
      <c r="C66" s="1069"/>
      <c r="D66" s="1069"/>
      <c r="E66" s="1069"/>
      <c r="F66" s="1064" t="s">
        <v>908</v>
      </c>
      <c r="G66" s="1065"/>
      <c r="H66" s="1066" t="s">
        <v>909</v>
      </c>
      <c r="I66" s="1067"/>
      <c r="J66" s="1066" t="s">
        <v>910</v>
      </c>
      <c r="K66" s="1067"/>
      <c r="L66" s="631" t="s">
        <v>911</v>
      </c>
      <c r="M66" s="632" t="s">
        <v>908</v>
      </c>
      <c r="N66" s="1066" t="s">
        <v>909</v>
      </c>
      <c r="O66" s="1067"/>
      <c r="P66" s="1066" t="s">
        <v>910</v>
      </c>
      <c r="Q66" s="1067"/>
      <c r="R66" s="631" t="s">
        <v>911</v>
      </c>
      <c r="S66" s="1075"/>
      <c r="T66" s="1076"/>
      <c r="U66" s="1078"/>
      <c r="V66" s="1078"/>
      <c r="W66" s="1078"/>
      <c r="X66" s="649"/>
      <c r="Y66" s="1062"/>
      <c r="Z66" s="1063"/>
      <c r="AA66" s="1063"/>
    </row>
    <row r="67" spans="1:27">
      <c r="A67" s="628"/>
      <c r="B67" s="633"/>
      <c r="C67" s="634" t="s">
        <v>1</v>
      </c>
      <c r="D67" s="634"/>
      <c r="E67" s="634" t="s">
        <v>490</v>
      </c>
      <c r="F67" s="1056">
        <v>0</v>
      </c>
      <c r="G67" s="1057"/>
      <c r="H67" s="1058">
        <v>0</v>
      </c>
      <c r="I67" s="1057"/>
      <c r="J67" s="1058">
        <v>0</v>
      </c>
      <c r="K67" s="1057"/>
      <c r="L67" s="635">
        <v>0</v>
      </c>
      <c r="M67" s="636">
        <v>0</v>
      </c>
      <c r="N67" s="1058">
        <v>0</v>
      </c>
      <c r="O67" s="1057"/>
      <c r="P67" s="1058">
        <v>0</v>
      </c>
      <c r="Q67" s="1057"/>
      <c r="R67" s="635">
        <v>0</v>
      </c>
      <c r="S67" s="1059">
        <v>0</v>
      </c>
      <c r="T67" s="1059"/>
      <c r="U67" s="1050" t="s">
        <v>491</v>
      </c>
      <c r="V67" s="1051"/>
      <c r="W67" s="1052"/>
      <c r="X67" s="650"/>
      <c r="Y67" s="637"/>
      <c r="Z67" s="637"/>
      <c r="AA67" s="637"/>
    </row>
    <row r="69" spans="1:27" s="653" customFormat="1" ht="11.25">
      <c r="A69" s="651" t="s">
        <v>939</v>
      </c>
      <c r="B69" s="652" t="s">
        <v>919</v>
      </c>
      <c r="C69" s="652"/>
      <c r="D69" s="652"/>
      <c r="E69" s="652"/>
      <c r="F69" s="652"/>
      <c r="G69" s="652"/>
      <c r="H69" s="652"/>
      <c r="I69" s="652"/>
      <c r="J69" s="652"/>
      <c r="K69" s="652"/>
      <c r="L69" s="652"/>
      <c r="M69" s="652"/>
      <c r="N69" s="652"/>
      <c r="O69" s="652"/>
      <c r="P69" s="652"/>
      <c r="Q69" s="652"/>
      <c r="R69" s="652"/>
      <c r="S69" s="652"/>
      <c r="Y69" s="1053" t="s">
        <v>920</v>
      </c>
      <c r="Z69" s="1054"/>
      <c r="AA69" s="1055"/>
    </row>
    <row r="70" spans="1:27">
      <c r="D70" s="654"/>
      <c r="E70" s="654"/>
      <c r="F70" s="654"/>
      <c r="G70" s="654"/>
      <c r="H70" s="654"/>
      <c r="I70" s="654"/>
      <c r="J70" s="654"/>
      <c r="K70" s="654"/>
      <c r="L70" s="654"/>
      <c r="M70" s="654"/>
      <c r="N70" s="654"/>
      <c r="O70" s="654"/>
      <c r="P70" s="654"/>
      <c r="Q70" s="654"/>
      <c r="R70" s="654"/>
      <c r="S70" s="654"/>
      <c r="T70" s="654"/>
      <c r="Y70" s="655"/>
      <c r="Z70" s="656"/>
      <c r="AA70" s="657"/>
    </row>
  </sheetData>
  <mergeCells count="165">
    <mergeCell ref="B1:Z1"/>
    <mergeCell ref="B3:D3"/>
    <mergeCell ref="E3:P3"/>
    <mergeCell ref="Q3:R3"/>
    <mergeCell ref="B4:D5"/>
    <mergeCell ref="E4:P5"/>
    <mergeCell ref="Q4:R5"/>
    <mergeCell ref="T4:V4"/>
    <mergeCell ref="W4:AA4"/>
    <mergeCell ref="T5:V5"/>
    <mergeCell ref="W5:AA5"/>
    <mergeCell ref="E8:G8"/>
    <mergeCell ref="H8:M8"/>
    <mergeCell ref="N8:P8"/>
    <mergeCell ref="Q8:U8"/>
    <mergeCell ref="E9:G9"/>
    <mergeCell ref="H9:M9"/>
    <mergeCell ref="N9:P9"/>
    <mergeCell ref="Q9:U9"/>
    <mergeCell ref="Z12:Z14"/>
    <mergeCell ref="AA12:AA14"/>
    <mergeCell ref="F14:G14"/>
    <mergeCell ref="H14:I14"/>
    <mergeCell ref="J14:K14"/>
    <mergeCell ref="N14:O14"/>
    <mergeCell ref="P14:Q14"/>
    <mergeCell ref="B12:E14"/>
    <mergeCell ref="F12:L13"/>
    <mergeCell ref="M12:R13"/>
    <mergeCell ref="S12:T14"/>
    <mergeCell ref="U12:W14"/>
    <mergeCell ref="Y12:Y14"/>
    <mergeCell ref="B18:E20"/>
    <mergeCell ref="F18:L19"/>
    <mergeCell ref="M18:R19"/>
    <mergeCell ref="S18:T20"/>
    <mergeCell ref="U18:W20"/>
    <mergeCell ref="F15:G15"/>
    <mergeCell ref="H15:I15"/>
    <mergeCell ref="J15:K15"/>
    <mergeCell ref="N15:O15"/>
    <mergeCell ref="P15:Q15"/>
    <mergeCell ref="S15:T15"/>
    <mergeCell ref="Y18:Y20"/>
    <mergeCell ref="Z18:Z20"/>
    <mergeCell ref="AA18:AA20"/>
    <mergeCell ref="F20:G20"/>
    <mergeCell ref="H20:I20"/>
    <mergeCell ref="J20:K20"/>
    <mergeCell ref="N20:O20"/>
    <mergeCell ref="P20:Q20"/>
    <mergeCell ref="U15:W15"/>
    <mergeCell ref="B29:E31"/>
    <mergeCell ref="F29:L30"/>
    <mergeCell ref="M29:R30"/>
    <mergeCell ref="S29:T31"/>
    <mergeCell ref="U29:W31"/>
    <mergeCell ref="F21:G21"/>
    <mergeCell ref="H21:I21"/>
    <mergeCell ref="J21:K21"/>
    <mergeCell ref="N21:O21"/>
    <mergeCell ref="P21:Q21"/>
    <mergeCell ref="S21:T21"/>
    <mergeCell ref="Y29:Y31"/>
    <mergeCell ref="Z29:Z31"/>
    <mergeCell ref="AA29:AA31"/>
    <mergeCell ref="F31:G31"/>
    <mergeCell ref="H31:I31"/>
    <mergeCell ref="J31:K31"/>
    <mergeCell ref="N31:O31"/>
    <mergeCell ref="P31:Q31"/>
    <mergeCell ref="U21:W21"/>
    <mergeCell ref="U32:W32"/>
    <mergeCell ref="M37:R38"/>
    <mergeCell ref="S37:T39"/>
    <mergeCell ref="Y37:Y39"/>
    <mergeCell ref="Z37:Z39"/>
    <mergeCell ref="AA37:AA39"/>
    <mergeCell ref="F32:G32"/>
    <mergeCell ref="H32:I32"/>
    <mergeCell ref="J32:K32"/>
    <mergeCell ref="N32:O32"/>
    <mergeCell ref="P32:Q32"/>
    <mergeCell ref="S32:T32"/>
    <mergeCell ref="S40:T40"/>
    <mergeCell ref="M43:R44"/>
    <mergeCell ref="S43:T45"/>
    <mergeCell ref="Y43:Y45"/>
    <mergeCell ref="Z43:Z45"/>
    <mergeCell ref="AA43:AA45"/>
    <mergeCell ref="E38:E39"/>
    <mergeCell ref="F38:F39"/>
    <mergeCell ref="G38:I39"/>
    <mergeCell ref="N39:O39"/>
    <mergeCell ref="P39:Q39"/>
    <mergeCell ref="N40:O40"/>
    <mergeCell ref="P40:Q40"/>
    <mergeCell ref="S46:T46"/>
    <mergeCell ref="B49:E51"/>
    <mergeCell ref="F49:L50"/>
    <mergeCell ref="M49:R50"/>
    <mergeCell ref="S49:T51"/>
    <mergeCell ref="Y49:Y51"/>
    <mergeCell ref="E44:E45"/>
    <mergeCell ref="F44:F45"/>
    <mergeCell ref="G44:I45"/>
    <mergeCell ref="N45:O45"/>
    <mergeCell ref="P45:Q45"/>
    <mergeCell ref="N46:O46"/>
    <mergeCell ref="P46:Q46"/>
    <mergeCell ref="F52:G52"/>
    <mergeCell ref="H52:I52"/>
    <mergeCell ref="J52:K52"/>
    <mergeCell ref="N52:O52"/>
    <mergeCell ref="P52:Q52"/>
    <mergeCell ref="S52:T52"/>
    <mergeCell ref="Z49:Z51"/>
    <mergeCell ref="AA49:AA51"/>
    <mergeCell ref="F51:G51"/>
    <mergeCell ref="H51:I51"/>
    <mergeCell ref="J51:K51"/>
    <mergeCell ref="N51:O51"/>
    <mergeCell ref="P51:Q51"/>
    <mergeCell ref="C55:AA55"/>
    <mergeCell ref="B58:E60"/>
    <mergeCell ref="F58:L59"/>
    <mergeCell ref="M58:R59"/>
    <mergeCell ref="S58:T60"/>
    <mergeCell ref="U58:W60"/>
    <mergeCell ref="Y58:Y60"/>
    <mergeCell ref="Z58:Z60"/>
    <mergeCell ref="AA58:AA60"/>
    <mergeCell ref="F60:G60"/>
    <mergeCell ref="S61:T61"/>
    <mergeCell ref="U61:W61"/>
    <mergeCell ref="B64:E66"/>
    <mergeCell ref="F64:L65"/>
    <mergeCell ref="M64:R65"/>
    <mergeCell ref="S64:T66"/>
    <mergeCell ref="U64:W66"/>
    <mergeCell ref="H60:I60"/>
    <mergeCell ref="J60:K60"/>
    <mergeCell ref="N60:O60"/>
    <mergeCell ref="P60:Q60"/>
    <mergeCell ref="F61:G61"/>
    <mergeCell ref="H61:I61"/>
    <mergeCell ref="J61:K61"/>
    <mergeCell ref="N61:O61"/>
    <mergeCell ref="P61:Q61"/>
    <mergeCell ref="U67:W67"/>
    <mergeCell ref="Y69:AA69"/>
    <mergeCell ref="F67:G67"/>
    <mergeCell ref="H67:I67"/>
    <mergeCell ref="J67:K67"/>
    <mergeCell ref="N67:O67"/>
    <mergeCell ref="P67:Q67"/>
    <mergeCell ref="S67:T67"/>
    <mergeCell ref="Y64:Y66"/>
    <mergeCell ref="Z64:Z66"/>
    <mergeCell ref="AA64:AA66"/>
    <mergeCell ref="F66:G66"/>
    <mergeCell ref="H66:I66"/>
    <mergeCell ref="J66:K66"/>
    <mergeCell ref="N66:O66"/>
    <mergeCell ref="P66:Q66"/>
  </mergeCells>
  <phoneticPr fontId="2"/>
  <pageMargins left="0.7" right="0.33" top="0.32" bottom="0.24" header="0.3" footer="0.2"/>
  <pageSetup paperSize="9" scale="99" orientation="portrait" r:id="rId1"/>
</worksheet>
</file>

<file path=xl/worksheets/sheet6.xml><?xml version="1.0" encoding="utf-8"?>
<worksheet xmlns="http://schemas.openxmlformats.org/spreadsheetml/2006/main" xmlns:r="http://schemas.openxmlformats.org/officeDocument/2006/relationships">
  <sheetPr codeName="Sheet4">
    <tabColor rgb="FF92D050"/>
  </sheetPr>
  <dimension ref="B1:Z319"/>
  <sheetViews>
    <sheetView showGridLines="0" view="pageBreakPreview" topLeftCell="A307" zoomScaleSheetLayoutView="100" workbookViewId="0">
      <selection activeCell="C335" sqref="C335"/>
    </sheetView>
  </sheetViews>
  <sheetFormatPr defaultRowHeight="12"/>
  <cols>
    <col min="1" max="19" width="4.42578125" customWidth="1"/>
    <col min="20" max="21" width="4.5703125" customWidth="1"/>
    <col min="22" max="22" width="4.7109375" customWidth="1"/>
    <col min="23" max="47" width="4.42578125" customWidth="1"/>
  </cols>
  <sheetData>
    <row r="1" spans="2:21" s="87" customFormat="1">
      <c r="Q1" s="1100">
        <v>41384</v>
      </c>
      <c r="R1" s="1100"/>
      <c r="S1" s="1100"/>
      <c r="T1" s="1100"/>
      <c r="U1" s="1100"/>
    </row>
    <row r="2" spans="2:21" s="87" customFormat="1"/>
    <row r="3" spans="2:21" s="87" customFormat="1">
      <c r="B3" s="421"/>
      <c r="C3" s="421"/>
      <c r="D3" s="421"/>
      <c r="E3" s="421"/>
      <c r="F3" s="421"/>
      <c r="G3" s="87" t="s">
        <v>413</v>
      </c>
    </row>
    <row r="4" spans="2:21" s="87" customFormat="1">
      <c r="N4" s="87" t="s">
        <v>475</v>
      </c>
    </row>
    <row r="5" spans="2:21" s="87" customFormat="1"/>
    <row r="6" spans="2:21" s="87" customFormat="1"/>
    <row r="7" spans="2:21" s="87" customFormat="1" ht="14.25">
      <c r="E7" s="265"/>
      <c r="F7" s="265"/>
      <c r="G7" s="422" t="s">
        <v>414</v>
      </c>
    </row>
    <row r="8" spans="2:21" s="87" customFormat="1"/>
    <row r="9" spans="2:21" s="87" customFormat="1"/>
    <row r="10" spans="2:21" s="87" customFormat="1">
      <c r="C10" s="1101" t="s">
        <v>415</v>
      </c>
      <c r="D10" s="1102"/>
      <c r="E10" s="1102"/>
      <c r="F10" s="1102"/>
      <c r="G10" s="1102"/>
      <c r="H10" s="1102"/>
      <c r="I10" s="1102"/>
      <c r="J10" s="1102"/>
      <c r="K10" s="1102"/>
      <c r="L10" s="1102"/>
      <c r="M10" s="1102"/>
      <c r="N10" s="1102"/>
      <c r="O10" s="1102"/>
      <c r="P10" s="1102"/>
      <c r="Q10" s="1102"/>
      <c r="R10" s="1102"/>
      <c r="S10" s="1102"/>
      <c r="T10" s="1102"/>
      <c r="U10" s="1102"/>
    </row>
    <row r="11" spans="2:21" s="87" customFormat="1">
      <c r="C11" s="1102"/>
      <c r="D11" s="1102"/>
      <c r="E11" s="1102"/>
      <c r="F11" s="1102"/>
      <c r="G11" s="1102"/>
      <c r="H11" s="1102"/>
      <c r="I11" s="1102"/>
      <c r="J11" s="1102"/>
      <c r="K11" s="1102"/>
      <c r="L11" s="1102"/>
      <c r="M11" s="1102"/>
      <c r="N11" s="1102"/>
      <c r="O11" s="1102"/>
      <c r="P11" s="1102"/>
      <c r="Q11" s="1102"/>
      <c r="R11" s="1102"/>
      <c r="S11" s="1102"/>
      <c r="T11" s="1102"/>
      <c r="U11" s="1102"/>
    </row>
    <row r="12" spans="2:21" s="87" customFormat="1"/>
    <row r="14" spans="2:21">
      <c r="J14" t="s">
        <v>416</v>
      </c>
    </row>
    <row r="17" spans="2:26" ht="40.5" customHeight="1">
      <c r="B17" s="1103" t="s">
        <v>417</v>
      </c>
      <c r="C17" s="1103"/>
      <c r="D17" s="1103"/>
      <c r="E17" s="1103"/>
      <c r="F17" s="1103" t="s">
        <v>418</v>
      </c>
      <c r="G17" s="1103"/>
      <c r="H17" s="1103"/>
      <c r="I17" s="1103"/>
      <c r="J17" s="1103"/>
      <c r="K17" s="1103" t="s">
        <v>419</v>
      </c>
      <c r="L17" s="1103"/>
      <c r="M17" s="1103"/>
      <c r="N17" s="1103"/>
      <c r="O17" s="1103"/>
      <c r="P17" s="1103" t="s">
        <v>420</v>
      </c>
      <c r="Q17" s="1103"/>
      <c r="R17" s="1103"/>
      <c r="S17" s="1103"/>
      <c r="T17" s="1103"/>
    </row>
    <row r="18" spans="2:26" ht="40.5" customHeight="1">
      <c r="B18" s="1104"/>
      <c r="C18" s="1104"/>
      <c r="D18" s="1104"/>
      <c r="E18" s="1104"/>
      <c r="F18" s="1104"/>
      <c r="G18" s="1104"/>
      <c r="H18" s="1104"/>
      <c r="I18" s="1104"/>
      <c r="J18" s="1104"/>
      <c r="K18" s="1105"/>
      <c r="L18" s="1105"/>
      <c r="M18" s="1105"/>
      <c r="N18" s="1105"/>
      <c r="O18" s="1105"/>
      <c r="P18" s="1106"/>
      <c r="Q18" s="1106"/>
      <c r="R18" s="1106"/>
      <c r="S18" s="1106"/>
      <c r="T18" s="1106"/>
    </row>
    <row r="19" spans="2:26" ht="40.5" customHeight="1">
      <c r="B19" s="1104"/>
      <c r="C19" s="1104"/>
      <c r="D19" s="1104"/>
      <c r="E19" s="1104"/>
      <c r="F19" s="1104"/>
      <c r="G19" s="1104"/>
      <c r="H19" s="1104"/>
      <c r="I19" s="1104"/>
      <c r="J19" s="1104"/>
      <c r="K19" s="1105"/>
      <c r="L19" s="1105"/>
      <c r="M19" s="1105"/>
      <c r="N19" s="1105"/>
      <c r="O19" s="1105"/>
      <c r="P19" s="1106"/>
      <c r="Q19" s="1106"/>
      <c r="R19" s="1106"/>
      <c r="S19" s="1106"/>
      <c r="T19" s="1106"/>
      <c r="Z19" s="458" t="s">
        <v>546</v>
      </c>
    </row>
    <row r="23" spans="2:26">
      <c r="B23" t="s">
        <v>421</v>
      </c>
      <c r="C23" t="s">
        <v>422</v>
      </c>
    </row>
    <row r="25" spans="2:26" s="423" customFormat="1" ht="24" customHeight="1">
      <c r="C25" s="1107" t="s">
        <v>423</v>
      </c>
      <c r="D25" s="1107"/>
      <c r="E25" s="1107"/>
      <c r="F25" s="1108"/>
      <c r="G25" s="1108"/>
      <c r="J25" s="424" t="s">
        <v>424</v>
      </c>
      <c r="K25" s="424"/>
      <c r="L25" s="1109"/>
      <c r="M25" s="1109"/>
      <c r="N25" s="1109"/>
      <c r="O25" s="425" t="s">
        <v>425</v>
      </c>
      <c r="P25" s="1110"/>
      <c r="Q25" s="1111"/>
      <c r="R25" s="1111"/>
      <c r="S25" s="1111"/>
      <c r="T25" s="1111"/>
      <c r="U25" s="426" t="s">
        <v>426</v>
      </c>
    </row>
    <row r="26" spans="2:26" s="423" customFormat="1" ht="22.5" customHeight="1">
      <c r="J26" s="424" t="s">
        <v>427</v>
      </c>
      <c r="K26" s="424"/>
      <c r="L26" s="1112"/>
      <c r="M26" s="1112"/>
      <c r="N26" s="1112"/>
      <c r="O26" s="427" t="s">
        <v>425</v>
      </c>
      <c r="P26" s="1113"/>
      <c r="Q26" s="1114"/>
      <c r="R26" s="1114"/>
      <c r="S26" s="1114"/>
      <c r="T26" s="1114"/>
      <c r="U26" s="426" t="s">
        <v>426</v>
      </c>
    </row>
    <row r="27" spans="2:26" s="423" customFormat="1" ht="15.75" customHeight="1">
      <c r="J27" s="428"/>
      <c r="K27" s="428"/>
      <c r="L27" s="429"/>
      <c r="M27" s="429"/>
      <c r="N27" s="429"/>
      <c r="O27" s="429"/>
      <c r="P27" s="430"/>
      <c r="Q27" s="431"/>
      <c r="R27" s="431"/>
      <c r="S27" s="431"/>
      <c r="T27" s="431"/>
      <c r="U27" s="426"/>
    </row>
    <row r="28" spans="2:26" s="423" customFormat="1" ht="15.75" customHeight="1">
      <c r="J28" s="428"/>
      <c r="K28" s="428"/>
      <c r="L28" s="429"/>
      <c r="M28" s="429"/>
      <c r="N28" s="429"/>
      <c r="O28" s="429"/>
      <c r="P28" s="430"/>
      <c r="Q28" s="431"/>
      <c r="R28" s="431"/>
      <c r="S28" s="431"/>
      <c r="T28" s="431"/>
      <c r="U28" s="426"/>
    </row>
    <row r="29" spans="2:26" s="423" customFormat="1" ht="15.75" customHeight="1">
      <c r="J29" s="428"/>
      <c r="K29" s="428"/>
      <c r="L29" s="429"/>
      <c r="M29" s="429"/>
      <c r="N29" s="429"/>
      <c r="O29" s="429"/>
      <c r="P29" s="430"/>
      <c r="Q29" s="431"/>
      <c r="R29" s="431"/>
      <c r="S29" s="431"/>
      <c r="T29" s="431"/>
      <c r="U29" s="426"/>
    </row>
    <row r="30" spans="2:26" s="423" customFormat="1" ht="15.75" customHeight="1">
      <c r="J30" s="428"/>
      <c r="K30" s="428"/>
      <c r="L30" s="429"/>
      <c r="M30" s="429"/>
      <c r="N30" s="429"/>
      <c r="O30" s="429"/>
      <c r="P30" s="430"/>
      <c r="Q30" s="431"/>
      <c r="R30" s="431"/>
      <c r="S30" s="431"/>
      <c r="T30" s="431"/>
      <c r="U30" s="426"/>
    </row>
    <row r="31" spans="2:26" s="423" customFormat="1" ht="15.75" customHeight="1">
      <c r="J31" s="428"/>
      <c r="K31" s="428"/>
      <c r="L31" s="429"/>
      <c r="M31" s="429"/>
      <c r="N31" s="429"/>
      <c r="O31" s="429"/>
      <c r="P31" s="430"/>
      <c r="Q31" s="431"/>
      <c r="R31" s="431"/>
      <c r="S31" s="431"/>
      <c r="T31" s="431"/>
      <c r="U31" s="426"/>
    </row>
    <row r="32" spans="2:26" s="423" customFormat="1" ht="15.75" customHeight="1">
      <c r="J32" s="428"/>
      <c r="K32" s="428"/>
      <c r="L32" s="429"/>
      <c r="M32" s="429"/>
      <c r="N32" s="429"/>
      <c r="O32" s="429"/>
      <c r="P32" s="430"/>
      <c r="Q32" s="431"/>
      <c r="R32" s="431"/>
      <c r="S32" s="431"/>
      <c r="T32" s="431"/>
      <c r="U32" s="426"/>
    </row>
    <row r="33" spans="2:21" s="423" customFormat="1" ht="15.75" customHeight="1">
      <c r="J33" s="428"/>
      <c r="K33" s="428"/>
      <c r="L33" s="429"/>
      <c r="M33" s="429"/>
      <c r="N33" s="429"/>
      <c r="O33" s="429"/>
      <c r="P33" s="430"/>
      <c r="Q33" s="431"/>
      <c r="R33" s="431"/>
      <c r="S33" s="431"/>
      <c r="T33" s="431"/>
      <c r="U33" s="426"/>
    </row>
    <row r="34" spans="2:21" s="423" customFormat="1" ht="15.75" customHeight="1">
      <c r="J34" s="428"/>
      <c r="K34" s="428"/>
      <c r="L34" s="429"/>
      <c r="M34" s="429"/>
      <c r="N34" s="429"/>
      <c r="O34" s="429"/>
      <c r="P34" s="430"/>
      <c r="Q34" s="431"/>
      <c r="R34" s="431"/>
      <c r="S34" s="431"/>
      <c r="T34" s="431"/>
      <c r="U34" s="426"/>
    </row>
    <row r="35" spans="2:21" s="423" customFormat="1" ht="15.75" customHeight="1">
      <c r="J35" s="428"/>
      <c r="K35" s="428"/>
      <c r="L35" s="429"/>
      <c r="M35" s="429"/>
      <c r="N35" s="429"/>
      <c r="O35" s="429"/>
      <c r="P35" s="430"/>
      <c r="Q35" s="431"/>
      <c r="R35" s="431"/>
      <c r="S35" s="431"/>
      <c r="T35" s="431"/>
      <c r="U35" s="426"/>
    </row>
    <row r="37" spans="2:21" s="87" customFormat="1">
      <c r="Q37" s="1100">
        <v>41384</v>
      </c>
      <c r="R37" s="1100"/>
      <c r="S37" s="1100"/>
      <c r="T37" s="1100"/>
      <c r="U37" s="1100"/>
    </row>
    <row r="38" spans="2:21" s="87" customFormat="1"/>
    <row r="39" spans="2:21" s="87" customFormat="1">
      <c r="B39" s="421"/>
      <c r="C39" s="421"/>
      <c r="D39" s="421"/>
      <c r="E39" s="421"/>
      <c r="F39" s="421"/>
      <c r="G39" s="87" t="s">
        <v>413</v>
      </c>
    </row>
    <row r="40" spans="2:21" s="87" customFormat="1">
      <c r="N40" s="87" t="s">
        <v>428</v>
      </c>
    </row>
    <row r="41" spans="2:21" s="87" customFormat="1"/>
    <row r="42" spans="2:21" s="87" customFormat="1"/>
    <row r="43" spans="2:21" s="87" customFormat="1" ht="14.25">
      <c r="E43" s="265"/>
      <c r="F43" s="265"/>
      <c r="G43" s="422" t="s">
        <v>414</v>
      </c>
    </row>
    <row r="44" spans="2:21" s="87" customFormat="1"/>
    <row r="45" spans="2:21" s="87" customFormat="1"/>
    <row r="46" spans="2:21" s="87" customFormat="1">
      <c r="C46" s="1101" t="s">
        <v>415</v>
      </c>
      <c r="D46" s="1102"/>
      <c r="E46" s="1102"/>
      <c r="F46" s="1102"/>
      <c r="G46" s="1102"/>
      <c r="H46" s="1102"/>
      <c r="I46" s="1102"/>
      <c r="J46" s="1102"/>
      <c r="K46" s="1102"/>
      <c r="L46" s="1102"/>
      <c r="M46" s="1102"/>
      <c r="N46" s="1102"/>
      <c r="O46" s="1102"/>
      <c r="P46" s="1102"/>
      <c r="Q46" s="1102"/>
      <c r="R46" s="1102"/>
      <c r="S46" s="1102"/>
      <c r="T46" s="1102"/>
      <c r="U46" s="1102"/>
    </row>
    <row r="47" spans="2:21" s="87" customFormat="1">
      <c r="C47" s="1102"/>
      <c r="D47" s="1102"/>
      <c r="E47" s="1102"/>
      <c r="F47" s="1102"/>
      <c r="G47" s="1102"/>
      <c r="H47" s="1102"/>
      <c r="I47" s="1102"/>
      <c r="J47" s="1102"/>
      <c r="K47" s="1102"/>
      <c r="L47" s="1102"/>
      <c r="M47" s="1102"/>
      <c r="N47" s="1102"/>
      <c r="O47" s="1102"/>
      <c r="P47" s="1102"/>
      <c r="Q47" s="1102"/>
      <c r="R47" s="1102"/>
      <c r="S47" s="1102"/>
      <c r="T47" s="1102"/>
      <c r="U47" s="1102"/>
    </row>
    <row r="48" spans="2:21" s="87" customFormat="1"/>
    <row r="50" spans="2:20">
      <c r="J50" t="s">
        <v>416</v>
      </c>
    </row>
    <row r="53" spans="2:20">
      <c r="B53" s="1103" t="s">
        <v>417</v>
      </c>
      <c r="C53" s="1103"/>
      <c r="D53" s="1103"/>
      <c r="E53" s="1103"/>
      <c r="F53" s="1103" t="s">
        <v>418</v>
      </c>
      <c r="G53" s="1103"/>
      <c r="H53" s="1103"/>
      <c r="I53" s="1103"/>
      <c r="J53" s="1103"/>
      <c r="K53" s="1103" t="s">
        <v>419</v>
      </c>
      <c r="L53" s="1103"/>
      <c r="M53" s="1103"/>
      <c r="N53" s="1103"/>
      <c r="O53" s="1103"/>
      <c r="P53" s="1103" t="s">
        <v>420</v>
      </c>
      <c r="Q53" s="1103"/>
      <c r="R53" s="1103"/>
      <c r="S53" s="1103"/>
      <c r="T53" s="1103"/>
    </row>
    <row r="54" spans="2:20" ht="14.25">
      <c r="B54" s="1104" t="s">
        <v>7</v>
      </c>
      <c r="C54" s="1104"/>
      <c r="D54" s="1104"/>
      <c r="E54" s="1104"/>
      <c r="F54" s="1104" t="s">
        <v>429</v>
      </c>
      <c r="G54" s="1104"/>
      <c r="H54" s="1104"/>
      <c r="I54" s="1104"/>
      <c r="J54" s="1104"/>
      <c r="K54" s="1105">
        <v>3000</v>
      </c>
      <c r="L54" s="1105"/>
      <c r="M54" s="1105"/>
      <c r="N54" s="1105"/>
      <c r="O54" s="1105"/>
      <c r="P54" s="1106" t="s">
        <v>430</v>
      </c>
      <c r="Q54" s="1106"/>
      <c r="R54" s="1106"/>
      <c r="S54" s="1106"/>
      <c r="T54" s="1106"/>
    </row>
    <row r="55" spans="2:20" ht="14.25">
      <c r="B55" s="1104" t="s">
        <v>6</v>
      </c>
      <c r="C55" s="1104"/>
      <c r="D55" s="1104"/>
      <c r="E55" s="1104"/>
      <c r="F55" s="1104" t="s">
        <v>429</v>
      </c>
      <c r="G55" s="1104"/>
      <c r="H55" s="1104"/>
      <c r="I55" s="1104"/>
      <c r="J55" s="1104"/>
      <c r="K55" s="1105">
        <v>13700</v>
      </c>
      <c r="L55" s="1105"/>
      <c r="M55" s="1105"/>
      <c r="N55" s="1105"/>
      <c r="O55" s="1105"/>
      <c r="P55" s="1106" t="s">
        <v>431</v>
      </c>
      <c r="Q55" s="1106"/>
      <c r="R55" s="1106"/>
      <c r="S55" s="1106"/>
      <c r="T55" s="1106"/>
    </row>
    <row r="59" spans="2:20">
      <c r="B59" t="s">
        <v>432</v>
      </c>
      <c r="C59" t="s">
        <v>422</v>
      </c>
    </row>
    <row r="61" spans="2:20" s="423" customFormat="1" ht="14.25">
      <c r="C61" s="1107" t="s">
        <v>423</v>
      </c>
      <c r="D61" s="1107"/>
      <c r="E61" s="1107"/>
      <c r="F61" s="1108" t="s">
        <v>433</v>
      </c>
      <c r="G61" s="1108"/>
      <c r="J61" s="424" t="s">
        <v>424</v>
      </c>
      <c r="K61" s="424"/>
      <c r="L61" s="1109">
        <v>24000</v>
      </c>
      <c r="M61" s="1109"/>
      <c r="N61" s="1109"/>
      <c r="O61" s="432"/>
      <c r="P61" s="432" t="s">
        <v>434</v>
      </c>
      <c r="Q61" s="424"/>
      <c r="R61" s="424"/>
      <c r="S61" s="424"/>
      <c r="T61" s="424"/>
    </row>
    <row r="62" spans="2:20" s="423" customFormat="1" ht="14.25">
      <c r="J62" s="424" t="s">
        <v>427</v>
      </c>
      <c r="K62" s="424"/>
      <c r="L62" s="1112">
        <v>13700</v>
      </c>
      <c r="M62" s="1112"/>
      <c r="N62" s="1112"/>
      <c r="O62" s="433"/>
      <c r="P62" s="424" t="s">
        <v>435</v>
      </c>
      <c r="Q62" s="424"/>
      <c r="R62" s="424"/>
      <c r="S62" s="424"/>
      <c r="T62" s="424"/>
    </row>
    <row r="66" spans="2:21" s="87" customFormat="1">
      <c r="Q66" s="1100">
        <v>41384</v>
      </c>
      <c r="R66" s="1100"/>
      <c r="S66" s="1100"/>
      <c r="T66" s="1100"/>
      <c r="U66" s="1100"/>
    </row>
    <row r="67" spans="2:21" s="87" customFormat="1"/>
    <row r="68" spans="2:21" s="87" customFormat="1">
      <c r="B68" s="421"/>
      <c r="C68" s="421"/>
      <c r="D68" s="421"/>
      <c r="E68" s="421"/>
      <c r="F68" s="421"/>
      <c r="G68" s="87" t="s">
        <v>413</v>
      </c>
    </row>
    <row r="69" spans="2:21" s="87" customFormat="1">
      <c r="N69" s="87" t="s">
        <v>428</v>
      </c>
    </row>
    <row r="70" spans="2:21" s="87" customFormat="1"/>
    <row r="71" spans="2:21" s="87" customFormat="1"/>
    <row r="72" spans="2:21" s="87" customFormat="1"/>
    <row r="73" spans="2:21" s="87" customFormat="1" ht="14.25">
      <c r="E73" s="265"/>
      <c r="F73" s="265"/>
      <c r="G73" s="422" t="s">
        <v>414</v>
      </c>
    </row>
    <row r="74" spans="2:21" s="87" customFormat="1"/>
    <row r="75" spans="2:21" s="87" customFormat="1"/>
    <row r="76" spans="2:21" s="87" customFormat="1"/>
    <row r="77" spans="2:21" s="87" customFormat="1">
      <c r="C77" s="1101" t="s">
        <v>415</v>
      </c>
      <c r="D77" s="1102"/>
      <c r="E77" s="1102"/>
      <c r="F77" s="1102"/>
      <c r="G77" s="1102"/>
      <c r="H77" s="1102"/>
      <c r="I77" s="1102"/>
      <c r="J77" s="1102"/>
      <c r="K77" s="1102"/>
      <c r="L77" s="1102"/>
      <c r="M77" s="1102"/>
      <c r="N77" s="1102"/>
      <c r="O77" s="1102"/>
      <c r="P77" s="1102"/>
      <c r="Q77" s="1102"/>
      <c r="R77" s="1102"/>
      <c r="S77" s="1102"/>
      <c r="T77" s="1102"/>
      <c r="U77" s="1102"/>
    </row>
    <row r="78" spans="2:21" s="87" customFormat="1">
      <c r="C78" s="1102"/>
      <c r="D78" s="1102"/>
      <c r="E78" s="1102"/>
      <c r="F78" s="1102"/>
      <c r="G78" s="1102"/>
      <c r="H78" s="1102"/>
      <c r="I78" s="1102"/>
      <c r="J78" s="1102"/>
      <c r="K78" s="1102"/>
      <c r="L78" s="1102"/>
      <c r="M78" s="1102"/>
      <c r="N78" s="1102"/>
      <c r="O78" s="1102"/>
      <c r="P78" s="1102"/>
      <c r="Q78" s="1102"/>
      <c r="R78" s="1102"/>
      <c r="S78" s="1102"/>
      <c r="T78" s="1102"/>
      <c r="U78" s="1102"/>
    </row>
    <row r="79" spans="2:21" s="87" customFormat="1"/>
    <row r="81" spans="2:20">
      <c r="J81" t="s">
        <v>416</v>
      </c>
    </row>
    <row r="84" spans="2:20">
      <c r="B84" s="1103" t="s">
        <v>417</v>
      </c>
      <c r="C84" s="1103"/>
      <c r="D84" s="1103"/>
      <c r="E84" s="1103"/>
      <c r="F84" s="1103" t="s">
        <v>418</v>
      </c>
      <c r="G84" s="1103"/>
      <c r="H84" s="1103"/>
      <c r="I84" s="1103"/>
      <c r="J84" s="1103"/>
      <c r="K84" s="1103" t="s">
        <v>419</v>
      </c>
      <c r="L84" s="1103"/>
      <c r="M84" s="1103"/>
      <c r="N84" s="1103"/>
      <c r="O84" s="1103"/>
      <c r="P84" s="1103" t="s">
        <v>420</v>
      </c>
      <c r="Q84" s="1103"/>
      <c r="R84" s="1103"/>
      <c r="S84" s="1103"/>
      <c r="T84" s="1103"/>
    </row>
    <row r="85" spans="2:20" ht="13.5">
      <c r="B85" s="1115" t="s">
        <v>8</v>
      </c>
      <c r="C85" s="1116"/>
      <c r="D85" s="1116"/>
      <c r="E85" s="1117"/>
      <c r="F85" s="1115" t="s">
        <v>901</v>
      </c>
      <c r="G85" s="1116"/>
      <c r="H85" s="1116"/>
      <c r="I85" s="1116"/>
      <c r="J85" s="1117"/>
      <c r="K85" s="1124">
        <v>12000</v>
      </c>
      <c r="L85" s="1125"/>
      <c r="M85" s="1125"/>
      <c r="N85" s="1125"/>
      <c r="O85" s="1126"/>
      <c r="P85" s="1133" t="s">
        <v>436</v>
      </c>
      <c r="Q85" s="1133"/>
      <c r="R85" s="1133"/>
      <c r="S85" s="1133"/>
      <c r="T85" s="1133"/>
    </row>
    <row r="86" spans="2:20" ht="13.5">
      <c r="B86" s="1118"/>
      <c r="C86" s="1119"/>
      <c r="D86" s="1119"/>
      <c r="E86" s="1120"/>
      <c r="F86" s="1118"/>
      <c r="G86" s="1119"/>
      <c r="H86" s="1119"/>
      <c r="I86" s="1119"/>
      <c r="J86" s="1120"/>
      <c r="K86" s="1127"/>
      <c r="L86" s="1128"/>
      <c r="M86" s="1128"/>
      <c r="N86" s="1128"/>
      <c r="O86" s="1129"/>
      <c r="P86" s="1134" t="s">
        <v>437</v>
      </c>
      <c r="Q86" s="1134"/>
      <c r="R86" s="1134"/>
      <c r="S86" s="1134"/>
      <c r="T86" s="1134"/>
    </row>
    <row r="87" spans="2:20">
      <c r="B87" s="1118"/>
      <c r="C87" s="1119"/>
      <c r="D87" s="1119"/>
      <c r="E87" s="1120"/>
      <c r="F87" s="1121"/>
      <c r="G87" s="1122"/>
      <c r="H87" s="1122"/>
      <c r="I87" s="1122"/>
      <c r="J87" s="1123"/>
      <c r="K87" s="1130"/>
      <c r="L87" s="1131"/>
      <c r="M87" s="1131"/>
      <c r="N87" s="1131"/>
      <c r="O87" s="1132"/>
      <c r="P87" s="1135" t="s">
        <v>438</v>
      </c>
      <c r="Q87" s="1135"/>
      <c r="R87" s="1135"/>
      <c r="S87" s="1135"/>
      <c r="T87" s="1135"/>
    </row>
    <row r="88" spans="2:20" ht="13.5">
      <c r="B88" s="1118"/>
      <c r="C88" s="1119"/>
      <c r="D88" s="1119"/>
      <c r="E88" s="1120"/>
      <c r="F88" s="1115" t="s">
        <v>902</v>
      </c>
      <c r="G88" s="1116"/>
      <c r="H88" s="1116"/>
      <c r="I88" s="1116"/>
      <c r="J88" s="1117"/>
      <c r="K88" s="1124">
        <v>12500</v>
      </c>
      <c r="L88" s="1125"/>
      <c r="M88" s="1125"/>
      <c r="N88" s="1125"/>
      <c r="O88" s="1126"/>
      <c r="P88" s="1137" t="s">
        <v>439</v>
      </c>
      <c r="Q88" s="1137"/>
      <c r="R88" s="1137"/>
      <c r="S88" s="1137"/>
      <c r="T88" s="1137"/>
    </row>
    <row r="89" spans="2:20">
      <c r="B89" s="1121"/>
      <c r="C89" s="1122"/>
      <c r="D89" s="1122"/>
      <c r="E89" s="1123"/>
      <c r="F89" s="1121"/>
      <c r="G89" s="1122"/>
      <c r="H89" s="1122"/>
      <c r="I89" s="1122"/>
      <c r="J89" s="1123"/>
      <c r="K89" s="1130"/>
      <c r="L89" s="1131"/>
      <c r="M89" s="1131"/>
      <c r="N89" s="1131"/>
      <c r="O89" s="1132"/>
      <c r="P89" s="1106" t="s">
        <v>438</v>
      </c>
      <c r="Q89" s="1106"/>
      <c r="R89" s="1106"/>
      <c r="S89" s="1106"/>
      <c r="T89" s="1106"/>
    </row>
    <row r="93" spans="2:20">
      <c r="B93" t="s">
        <v>440</v>
      </c>
      <c r="C93" t="s">
        <v>422</v>
      </c>
    </row>
    <row r="95" spans="2:20" s="423" customFormat="1" ht="14.25">
      <c r="C95" s="1107" t="s">
        <v>423</v>
      </c>
      <c r="D95" s="1107"/>
      <c r="E95" s="1107"/>
      <c r="F95" s="1108" t="s">
        <v>441</v>
      </c>
      <c r="G95" s="1108"/>
      <c r="J95" s="424" t="s">
        <v>424</v>
      </c>
      <c r="K95" s="424"/>
      <c r="L95" s="1109">
        <v>13000</v>
      </c>
      <c r="M95" s="1109"/>
      <c r="N95" s="1109"/>
      <c r="O95" s="432"/>
      <c r="P95" s="432" t="s">
        <v>442</v>
      </c>
      <c r="Q95" s="424"/>
      <c r="R95" s="424"/>
      <c r="S95" s="424"/>
      <c r="T95" s="424"/>
    </row>
    <row r="96" spans="2:20" s="423" customFormat="1" ht="14.25">
      <c r="J96" s="428"/>
      <c r="K96" s="428"/>
      <c r="L96" s="1109">
        <v>520</v>
      </c>
      <c r="M96" s="1109"/>
      <c r="N96" s="1109"/>
      <c r="O96" s="433"/>
      <c r="P96" s="424" t="s">
        <v>443</v>
      </c>
      <c r="Q96" s="424"/>
      <c r="R96" s="424"/>
      <c r="S96" s="424"/>
      <c r="T96" s="424"/>
    </row>
    <row r="114" spans="2:23" s="87" customFormat="1">
      <c r="Q114" s="87" t="s">
        <v>444</v>
      </c>
    </row>
    <row r="115" spans="2:23" s="87" customFormat="1">
      <c r="B115" s="87" t="s">
        <v>445</v>
      </c>
      <c r="F115" s="87" t="s">
        <v>446</v>
      </c>
    </row>
    <row r="116" spans="2:23" s="87" customFormat="1">
      <c r="C116" s="421"/>
      <c r="D116" s="421"/>
      <c r="E116" s="421"/>
      <c r="F116" s="421"/>
      <c r="G116" s="87" t="s">
        <v>413</v>
      </c>
    </row>
    <row r="117" spans="2:23" s="87" customFormat="1">
      <c r="Q117" s="87" t="s">
        <v>447</v>
      </c>
    </row>
    <row r="118" spans="2:23" s="87" customFormat="1"/>
    <row r="119" spans="2:23" s="87" customFormat="1" ht="7.5" customHeight="1"/>
    <row r="120" spans="2:23" s="87" customFormat="1" ht="14.25">
      <c r="E120" s="265"/>
      <c r="F120" s="265"/>
      <c r="G120" s="422" t="s">
        <v>414</v>
      </c>
    </row>
    <row r="121" spans="2:23" s="87" customFormat="1"/>
    <row r="122" spans="2:23" s="87" customFormat="1"/>
    <row r="123" spans="2:23" s="87" customFormat="1">
      <c r="C123" s="265" t="str">
        <f>IF(E120="","",E120)</f>
        <v/>
      </c>
      <c r="D123" s="265"/>
      <c r="E123" s="265" t="s">
        <v>2</v>
      </c>
      <c r="G123" s="87" t="s">
        <v>448</v>
      </c>
      <c r="I123" s="265"/>
      <c r="J123" s="265"/>
      <c r="T123" s="265"/>
      <c r="U123" s="265"/>
    </row>
    <row r="124" spans="2:23" s="87" customFormat="1">
      <c r="C124" s="87" t="s">
        <v>449</v>
      </c>
    </row>
    <row r="125" spans="2:23" s="87" customFormat="1">
      <c r="D125" s="87" t="s">
        <v>450</v>
      </c>
    </row>
    <row r="126" spans="2:23" s="87" customFormat="1"/>
    <row r="127" spans="2:23" s="87" customFormat="1" ht="7.5" customHeight="1"/>
    <row r="128" spans="2:23" s="87" customFormat="1">
      <c r="B128" s="420" t="s">
        <v>451</v>
      </c>
      <c r="C128" s="264" t="s">
        <v>452</v>
      </c>
      <c r="D128" s="264"/>
      <c r="E128" s="264"/>
      <c r="F128" s="264"/>
      <c r="G128" s="264"/>
      <c r="H128" s="264"/>
      <c r="I128" s="264"/>
      <c r="J128" s="264"/>
      <c r="K128" s="264"/>
      <c r="L128" s="264"/>
      <c r="M128" s="264"/>
      <c r="N128" s="264"/>
      <c r="O128" s="264"/>
      <c r="P128" s="264"/>
      <c r="Q128" s="264"/>
      <c r="R128" s="264"/>
      <c r="S128" s="264"/>
      <c r="T128" s="264"/>
      <c r="U128" s="264"/>
      <c r="V128" s="264"/>
      <c r="W128" s="264"/>
    </row>
    <row r="129" spans="2:23" s="87" customFormat="1">
      <c r="B129" s="420"/>
      <c r="C129" s="434" t="s">
        <v>451</v>
      </c>
      <c r="D129" s="435" t="s">
        <v>453</v>
      </c>
      <c r="E129" s="435"/>
      <c r="F129" s="435"/>
      <c r="G129" s="435"/>
      <c r="H129" s="1138"/>
      <c r="I129" s="1138"/>
      <c r="J129" s="1138"/>
      <c r="K129" s="436" t="s">
        <v>454</v>
      </c>
      <c r="L129" s="435"/>
      <c r="M129" s="435"/>
      <c r="N129" s="435"/>
      <c r="O129" s="435"/>
      <c r="P129" s="435"/>
      <c r="Q129" s="435"/>
      <c r="R129" s="435"/>
      <c r="S129" s="435"/>
      <c r="T129" s="435"/>
      <c r="U129" s="435"/>
      <c r="V129" s="435"/>
      <c r="W129" s="437"/>
    </row>
    <row r="130" spans="2:23" s="87" customFormat="1">
      <c r="B130" s="420"/>
      <c r="C130" s="438"/>
      <c r="D130" s="264"/>
      <c r="E130" s="264"/>
      <c r="F130" s="264"/>
      <c r="G130" s="264"/>
      <c r="H130" s="264"/>
      <c r="I130" s="264"/>
      <c r="J130" s="264"/>
      <c r="K130" s="264"/>
      <c r="L130" s="264"/>
      <c r="M130" s="264"/>
      <c r="N130" s="264"/>
      <c r="O130" s="264"/>
      <c r="P130" s="264"/>
      <c r="Q130" s="264"/>
      <c r="R130" s="264"/>
      <c r="S130" s="264"/>
      <c r="T130" s="264"/>
      <c r="U130" s="264"/>
      <c r="V130" s="264"/>
      <c r="W130" s="439"/>
    </row>
    <row r="131" spans="2:23" s="87" customFormat="1" ht="14.25" customHeight="1">
      <c r="B131" s="420"/>
      <c r="C131" s="440"/>
      <c r="D131" s="264"/>
      <c r="E131" s="264"/>
      <c r="F131" s="264"/>
      <c r="G131" s="264"/>
      <c r="H131" s="264"/>
      <c r="I131" s="264"/>
      <c r="J131" s="264"/>
      <c r="K131" s="264"/>
      <c r="L131" s="264"/>
      <c r="M131" s="441" t="s">
        <v>455</v>
      </c>
      <c r="N131" s="441"/>
      <c r="O131" s="441"/>
      <c r="P131" s="441"/>
      <c r="Q131" s="1136"/>
      <c r="R131" s="1136"/>
      <c r="S131" s="1136"/>
      <c r="T131" s="441" t="s">
        <v>454</v>
      </c>
      <c r="U131" s="264"/>
      <c r="V131" s="264"/>
      <c r="W131" s="439"/>
    </row>
    <row r="132" spans="2:23" s="87" customFormat="1" ht="17.25" customHeight="1">
      <c r="B132" s="420"/>
      <c r="C132" s="438"/>
      <c r="D132" s="264"/>
      <c r="E132" s="264"/>
      <c r="F132" s="264"/>
      <c r="G132" s="264"/>
      <c r="H132" s="264"/>
      <c r="I132" s="264"/>
      <c r="J132" s="264"/>
      <c r="K132" s="264"/>
      <c r="L132" s="264"/>
      <c r="M132" s="441" t="s">
        <v>456</v>
      </c>
      <c r="N132" s="441"/>
      <c r="O132" s="441"/>
      <c r="P132" s="441"/>
      <c r="Q132" s="1139"/>
      <c r="R132" s="1139"/>
      <c r="S132" s="1139"/>
      <c r="T132" s="441" t="s">
        <v>2</v>
      </c>
      <c r="U132" s="264"/>
      <c r="V132" s="264"/>
      <c r="W132" s="439"/>
    </row>
    <row r="133" spans="2:23" s="87" customFormat="1" ht="3" customHeight="1">
      <c r="B133" s="420"/>
      <c r="C133" s="440"/>
      <c r="D133" s="264"/>
      <c r="E133" s="264"/>
      <c r="F133" s="264"/>
      <c r="G133" s="264"/>
      <c r="H133" s="264"/>
      <c r="I133" s="264"/>
      <c r="J133" s="264"/>
      <c r="K133" s="264"/>
      <c r="L133" s="264"/>
      <c r="M133" s="264"/>
      <c r="N133" s="264"/>
      <c r="O133" s="264"/>
      <c r="P133" s="264"/>
      <c r="Q133" s="264"/>
      <c r="R133" s="264"/>
      <c r="S133" s="264"/>
      <c r="T133" s="264"/>
      <c r="U133" s="264"/>
      <c r="V133" s="264"/>
      <c r="W133" s="439"/>
    </row>
    <row r="134" spans="2:23" s="87" customFormat="1">
      <c r="B134" s="420"/>
      <c r="C134" s="438" t="s">
        <v>451</v>
      </c>
      <c r="D134" s="264" t="s">
        <v>457</v>
      </c>
      <c r="E134" s="264"/>
      <c r="F134" s="264"/>
      <c r="G134" s="264"/>
      <c r="H134" s="264"/>
      <c r="I134" s="264"/>
      <c r="J134" s="264"/>
      <c r="K134" s="264"/>
      <c r="L134" s="264"/>
      <c r="M134" s="264"/>
      <c r="N134" s="264"/>
      <c r="O134" s="264"/>
      <c r="P134" s="264"/>
      <c r="Q134" s="264"/>
      <c r="R134" s="264"/>
      <c r="S134" s="264"/>
      <c r="T134" s="264"/>
      <c r="U134" s="264"/>
      <c r="V134" s="264"/>
      <c r="W134" s="439"/>
    </row>
    <row r="135" spans="2:23" s="87" customFormat="1">
      <c r="B135" s="420"/>
      <c r="C135" s="440"/>
      <c r="D135" s="417" t="s">
        <v>458</v>
      </c>
      <c r="E135" s="421"/>
      <c r="F135" s="421"/>
      <c r="G135" s="421"/>
      <c r="H135" s="421"/>
      <c r="I135" s="421"/>
      <c r="J135" s="264" t="s">
        <v>3</v>
      </c>
      <c r="K135" s="264"/>
      <c r="L135" s="264"/>
      <c r="M135" s="264"/>
      <c r="N135" s="264"/>
      <c r="O135" s="264"/>
      <c r="P135" s="264"/>
      <c r="Q135" s="264"/>
      <c r="R135" s="264"/>
      <c r="S135" s="264"/>
      <c r="T135" s="264"/>
      <c r="U135" s="264"/>
      <c r="V135" s="264"/>
      <c r="W135" s="439"/>
    </row>
    <row r="136" spans="2:23" s="87" customFormat="1" ht="9.75" customHeight="1">
      <c r="B136" s="420"/>
      <c r="C136" s="442"/>
      <c r="D136" s="421"/>
      <c r="E136" s="421"/>
      <c r="F136" s="421"/>
      <c r="G136" s="421"/>
      <c r="H136" s="421"/>
      <c r="I136" s="421"/>
      <c r="J136" s="421"/>
      <c r="K136" s="421"/>
      <c r="L136" s="421"/>
      <c r="M136" s="421"/>
      <c r="N136" s="421"/>
      <c r="O136" s="421"/>
      <c r="P136" s="421"/>
      <c r="Q136" s="421"/>
      <c r="R136" s="421"/>
      <c r="S136" s="421"/>
      <c r="T136" s="421"/>
      <c r="U136" s="421"/>
      <c r="V136" s="421"/>
      <c r="W136" s="443"/>
    </row>
    <row r="137" spans="2:23" s="87" customFormat="1" ht="8.25" customHeight="1">
      <c r="B137" s="420"/>
      <c r="C137" s="264"/>
      <c r="D137" s="264"/>
      <c r="E137" s="264"/>
      <c r="F137" s="264"/>
      <c r="G137" s="264"/>
      <c r="H137" s="264"/>
      <c r="I137" s="264"/>
      <c r="J137" s="264"/>
      <c r="K137" s="264"/>
      <c r="L137" s="264"/>
      <c r="M137" s="264"/>
      <c r="N137" s="264"/>
      <c r="O137" s="264"/>
      <c r="P137" s="264"/>
      <c r="Q137" s="264"/>
      <c r="R137" s="264"/>
      <c r="S137" s="264"/>
      <c r="T137" s="264"/>
      <c r="U137" s="264"/>
      <c r="V137" s="264"/>
      <c r="W137" s="264"/>
    </row>
    <row r="138" spans="2:23" s="87" customFormat="1">
      <c r="B138" s="420" t="s">
        <v>451</v>
      </c>
      <c r="C138" s="87" t="s">
        <v>6</v>
      </c>
    </row>
    <row r="139" spans="2:23" s="87" customFormat="1">
      <c r="B139" s="420"/>
      <c r="C139" s="444"/>
      <c r="D139" s="435" t="s">
        <v>459</v>
      </c>
      <c r="E139" s="435"/>
      <c r="F139" s="435"/>
      <c r="G139" s="435"/>
      <c r="H139" s="1138"/>
      <c r="I139" s="1138"/>
      <c r="J139" s="1138"/>
      <c r="K139" s="435" t="s">
        <v>460</v>
      </c>
      <c r="L139" s="435"/>
      <c r="M139" s="435"/>
      <c r="N139" s="435"/>
      <c r="O139" s="435"/>
      <c r="P139" s="435"/>
      <c r="Q139" s="435"/>
      <c r="R139" s="435"/>
      <c r="S139" s="435"/>
      <c r="T139" s="435"/>
      <c r="U139" s="435"/>
      <c r="V139" s="435"/>
      <c r="W139" s="437"/>
    </row>
    <row r="140" spans="2:23" s="87" customFormat="1">
      <c r="B140" s="420"/>
      <c r="C140" s="438" t="s">
        <v>451</v>
      </c>
      <c r="D140" s="264" t="s">
        <v>461</v>
      </c>
      <c r="E140" s="264"/>
      <c r="F140" s="264"/>
      <c r="G140" s="264"/>
      <c r="H140" s="264"/>
      <c r="I140" s="264"/>
      <c r="J140" s="264"/>
      <c r="K140" s="264"/>
      <c r="L140" s="264"/>
      <c r="M140" s="264"/>
      <c r="N140" s="264"/>
      <c r="O140" s="264"/>
      <c r="P140" s="264"/>
      <c r="Q140" s="264"/>
      <c r="R140" s="264"/>
      <c r="S140" s="264"/>
      <c r="T140" s="264"/>
      <c r="U140" s="264"/>
      <c r="V140" s="264"/>
      <c r="W140" s="439"/>
    </row>
    <row r="141" spans="2:23" s="87" customFormat="1">
      <c r="B141" s="420"/>
      <c r="C141" s="440"/>
      <c r="D141" s="264"/>
      <c r="E141" s="264"/>
      <c r="F141" s="264"/>
      <c r="G141" s="264" t="s">
        <v>462</v>
      </c>
      <c r="H141" s="264"/>
      <c r="I141" s="264"/>
      <c r="J141" s="264"/>
      <c r="K141" s="264"/>
      <c r="L141" s="264"/>
      <c r="M141" s="264"/>
      <c r="N141" s="264"/>
      <c r="O141" s="264"/>
      <c r="P141" s="264"/>
      <c r="Q141" s="264"/>
      <c r="R141" s="264"/>
      <c r="S141" s="264"/>
      <c r="T141" s="264"/>
      <c r="U141" s="264"/>
      <c r="V141" s="264"/>
      <c r="W141" s="439"/>
    </row>
    <row r="142" spans="2:23" s="87" customFormat="1">
      <c r="B142" s="420"/>
      <c r="C142" s="440"/>
      <c r="D142" s="264"/>
      <c r="E142" s="264"/>
      <c r="F142" s="264"/>
      <c r="G142" s="264"/>
      <c r="H142" s="264"/>
      <c r="I142" s="264"/>
      <c r="J142" s="264"/>
      <c r="K142" s="264"/>
      <c r="L142" s="264"/>
      <c r="M142" s="441" t="s">
        <v>455</v>
      </c>
      <c r="N142" s="441"/>
      <c r="O142" s="441"/>
      <c r="P142" s="441"/>
      <c r="Q142" s="1136"/>
      <c r="R142" s="1136"/>
      <c r="S142" s="1136"/>
      <c r="T142" s="441" t="s">
        <v>454</v>
      </c>
      <c r="U142" s="441"/>
      <c r="V142" s="264"/>
      <c r="W142" s="439"/>
    </row>
    <row r="143" spans="2:23" s="87" customFormat="1" ht="15" customHeight="1">
      <c r="B143" s="420"/>
      <c r="C143" s="440"/>
      <c r="D143" s="264"/>
      <c r="E143" s="264"/>
      <c r="F143" s="264"/>
      <c r="G143" s="264"/>
      <c r="H143" s="264"/>
      <c r="I143" s="264"/>
      <c r="J143" s="264"/>
      <c r="K143" s="264"/>
      <c r="L143" s="264"/>
      <c r="M143" s="441" t="s">
        <v>456</v>
      </c>
      <c r="N143" s="441"/>
      <c r="O143" s="441"/>
      <c r="P143" s="441"/>
      <c r="Q143" s="1139"/>
      <c r="R143" s="1139"/>
      <c r="S143" s="1139"/>
      <c r="T143" s="441" t="s">
        <v>2</v>
      </c>
      <c r="U143" s="441"/>
      <c r="V143" s="264"/>
      <c r="W143" s="439"/>
    </row>
    <row r="144" spans="2:23" s="87" customFormat="1" ht="3.75" customHeight="1">
      <c r="B144" s="420"/>
      <c r="C144" s="440"/>
      <c r="D144" s="264"/>
      <c r="E144" s="264"/>
      <c r="F144" s="264"/>
      <c r="G144" s="264"/>
      <c r="H144" s="264"/>
      <c r="I144" s="264"/>
      <c r="J144" s="264"/>
      <c r="K144" s="264"/>
      <c r="L144" s="264"/>
      <c r="M144" s="264"/>
      <c r="N144" s="264"/>
      <c r="O144" s="264"/>
      <c r="P144" s="264"/>
      <c r="Q144" s="264"/>
      <c r="R144" s="264"/>
      <c r="S144" s="264"/>
      <c r="T144" s="264"/>
      <c r="U144" s="264"/>
      <c r="V144" s="264"/>
      <c r="W144" s="439"/>
    </row>
    <row r="145" spans="2:24" s="87" customFormat="1">
      <c r="B145" s="420"/>
      <c r="C145" s="438" t="s">
        <v>451</v>
      </c>
      <c r="D145" s="264" t="s">
        <v>457</v>
      </c>
      <c r="E145" s="264"/>
      <c r="F145" s="264"/>
      <c r="G145" s="264"/>
      <c r="H145" s="264"/>
      <c r="I145" s="264"/>
      <c r="J145" s="264"/>
      <c r="K145" s="264"/>
      <c r="L145" s="264"/>
      <c r="M145" s="264"/>
      <c r="N145" s="264"/>
      <c r="O145" s="264"/>
      <c r="P145" s="264"/>
      <c r="Q145" s="264"/>
      <c r="R145" s="264"/>
      <c r="S145" s="264"/>
      <c r="T145" s="264"/>
      <c r="U145" s="264"/>
      <c r="V145" s="264"/>
      <c r="W145" s="439"/>
      <c r="X145" s="264"/>
    </row>
    <row r="146" spans="2:24" s="87" customFormat="1">
      <c r="B146" s="420"/>
      <c r="C146" s="440"/>
      <c r="D146" s="417" t="s">
        <v>463</v>
      </c>
      <c r="E146" s="421"/>
      <c r="F146" s="421"/>
      <c r="G146" s="421"/>
      <c r="H146" s="421"/>
      <c r="I146" s="421"/>
      <c r="J146" s="264" t="s">
        <v>3</v>
      </c>
      <c r="K146" s="264"/>
      <c r="L146" s="264"/>
      <c r="M146" s="264"/>
      <c r="N146" s="264"/>
      <c r="O146" s="264"/>
      <c r="P146" s="264"/>
      <c r="Q146" s="264"/>
      <c r="R146" s="264"/>
      <c r="S146" s="264"/>
      <c r="T146" s="264"/>
      <c r="U146" s="264"/>
      <c r="V146" s="264"/>
      <c r="W146" s="439"/>
      <c r="X146" s="264"/>
    </row>
    <row r="147" spans="2:24" s="87" customFormat="1" ht="8.25" customHeight="1">
      <c r="B147" s="420"/>
      <c r="C147" s="442"/>
      <c r="D147" s="421"/>
      <c r="E147" s="421"/>
      <c r="F147" s="421"/>
      <c r="G147" s="421"/>
      <c r="H147" s="421"/>
      <c r="I147" s="421"/>
      <c r="J147" s="421"/>
      <c r="K147" s="421"/>
      <c r="L147" s="421"/>
      <c r="M147" s="421"/>
      <c r="N147" s="421"/>
      <c r="O147" s="421"/>
      <c r="P147" s="421"/>
      <c r="Q147" s="421"/>
      <c r="R147" s="421"/>
      <c r="S147" s="421"/>
      <c r="T147" s="421"/>
      <c r="U147" s="421"/>
      <c r="V147" s="421"/>
      <c r="W147" s="443"/>
    </row>
    <row r="148" spans="2:24" s="87" customFormat="1" ht="8.25" customHeight="1">
      <c r="B148" s="420"/>
      <c r="C148" s="264"/>
      <c r="D148" s="264"/>
      <c r="E148" s="264"/>
      <c r="F148" s="264"/>
      <c r="G148" s="264"/>
      <c r="H148" s="264"/>
      <c r="I148" s="264"/>
      <c r="J148" s="264"/>
      <c r="K148" s="264"/>
      <c r="L148" s="264"/>
      <c r="M148" s="264"/>
      <c r="N148" s="264"/>
      <c r="O148" s="264"/>
      <c r="P148" s="264"/>
      <c r="Q148" s="264"/>
      <c r="R148" s="264"/>
      <c r="S148" s="264"/>
      <c r="T148" s="264"/>
      <c r="U148" s="264"/>
      <c r="V148" s="264"/>
      <c r="W148" s="264"/>
    </row>
    <row r="149" spans="2:24" s="87" customFormat="1">
      <c r="B149" s="420" t="s">
        <v>451</v>
      </c>
      <c r="C149" s="87" t="s">
        <v>8</v>
      </c>
    </row>
    <row r="150" spans="2:24" s="87" customFormat="1" ht="13.5" customHeight="1">
      <c r="C150" s="434" t="s">
        <v>451</v>
      </c>
      <c r="D150" s="435" t="s">
        <v>128</v>
      </c>
      <c r="E150" s="435"/>
      <c r="F150" s="435"/>
      <c r="G150" s="435"/>
      <c r="H150" s="1138"/>
      <c r="I150" s="1138"/>
      <c r="J150" s="1138"/>
      <c r="K150" s="436" t="s">
        <v>454</v>
      </c>
      <c r="L150" s="435"/>
      <c r="M150" s="435"/>
      <c r="N150" s="435"/>
      <c r="O150" s="435"/>
      <c r="P150" s="435"/>
      <c r="Q150" s="435"/>
      <c r="R150" s="435"/>
      <c r="S150" s="435"/>
      <c r="T150" s="435"/>
      <c r="U150" s="435"/>
      <c r="V150" s="435"/>
      <c r="W150" s="437"/>
    </row>
    <row r="151" spans="2:24" s="87" customFormat="1" ht="15" customHeight="1">
      <c r="C151" s="438" t="s">
        <v>451</v>
      </c>
      <c r="D151" s="421"/>
      <c r="E151" s="421"/>
      <c r="F151" s="421"/>
      <c r="G151" s="264"/>
      <c r="H151" s="1138"/>
      <c r="I151" s="1138"/>
      <c r="J151" s="1138"/>
      <c r="K151" s="441" t="s">
        <v>454</v>
      </c>
      <c r="L151" s="264"/>
      <c r="M151" s="416" t="s">
        <v>451</v>
      </c>
      <c r="N151" s="421"/>
      <c r="O151" s="421"/>
      <c r="P151" s="421"/>
      <c r="Q151" s="264"/>
      <c r="R151" s="1141"/>
      <c r="S151" s="1141"/>
      <c r="T151" s="1141"/>
      <c r="U151" s="441" t="s">
        <v>454</v>
      </c>
      <c r="V151" s="264"/>
      <c r="W151" s="439"/>
    </row>
    <row r="152" spans="2:24" s="87" customFormat="1" ht="15" customHeight="1">
      <c r="C152" s="438" t="s">
        <v>451</v>
      </c>
      <c r="D152" s="421"/>
      <c r="E152" s="421"/>
      <c r="F152" s="421"/>
      <c r="G152" s="264"/>
      <c r="H152" s="1138"/>
      <c r="I152" s="1138"/>
      <c r="J152" s="1138"/>
      <c r="K152" s="441" t="s">
        <v>454</v>
      </c>
      <c r="L152" s="264"/>
      <c r="M152" s="416" t="s">
        <v>451</v>
      </c>
      <c r="N152" s="421"/>
      <c r="O152" s="421"/>
      <c r="P152" s="421"/>
      <c r="Q152" s="264"/>
      <c r="R152" s="1138"/>
      <c r="S152" s="1138"/>
      <c r="T152" s="1138"/>
      <c r="U152" s="441" t="s">
        <v>454</v>
      </c>
      <c r="V152" s="264"/>
      <c r="W152" s="439"/>
    </row>
    <row r="153" spans="2:24" s="87" customFormat="1">
      <c r="C153" s="438" t="s">
        <v>451</v>
      </c>
      <c r="D153" s="264" t="s">
        <v>464</v>
      </c>
      <c r="E153" s="264"/>
      <c r="F153" s="264"/>
      <c r="G153" s="264"/>
      <c r="H153" s="264"/>
      <c r="I153" s="264"/>
      <c r="J153" s="264"/>
      <c r="K153" s="264"/>
      <c r="L153" s="264"/>
      <c r="M153" s="264"/>
      <c r="N153" s="264"/>
      <c r="O153" s="264"/>
      <c r="P153" s="264"/>
      <c r="Q153" s="264"/>
      <c r="R153" s="264"/>
      <c r="S153" s="264"/>
      <c r="T153" s="264"/>
      <c r="U153" s="264"/>
      <c r="V153" s="264"/>
      <c r="W153" s="439"/>
    </row>
    <row r="154" spans="2:24" s="87" customFormat="1">
      <c r="C154" s="438" t="s">
        <v>451</v>
      </c>
      <c r="D154" s="264" t="s">
        <v>465</v>
      </c>
      <c r="E154" s="264"/>
      <c r="F154" s="264"/>
      <c r="G154" s="264"/>
      <c r="H154" s="264"/>
      <c r="I154" s="264"/>
      <c r="J154" s="264"/>
      <c r="K154" s="264"/>
      <c r="L154" s="264"/>
      <c r="M154" s="264"/>
      <c r="N154" s="264"/>
      <c r="O154" s="264"/>
      <c r="P154" s="264"/>
      <c r="Q154" s="264"/>
      <c r="R154" s="264"/>
      <c r="S154" s="264"/>
      <c r="T154" s="264"/>
      <c r="U154" s="264"/>
      <c r="V154" s="264"/>
      <c r="W154" s="439"/>
    </row>
    <row r="155" spans="2:24" s="87" customFormat="1">
      <c r="C155" s="438"/>
      <c r="D155" s="264"/>
      <c r="E155" s="264"/>
      <c r="F155" s="264"/>
      <c r="G155" s="264"/>
      <c r="H155" s="264"/>
      <c r="I155" s="264"/>
      <c r="J155" s="264"/>
      <c r="K155" s="264"/>
      <c r="L155" s="264"/>
      <c r="M155" s="441" t="s">
        <v>456</v>
      </c>
      <c r="N155" s="441"/>
      <c r="O155" s="441"/>
      <c r="P155" s="441"/>
      <c r="Q155" s="1142"/>
      <c r="R155" s="1142"/>
      <c r="S155" s="1142"/>
      <c r="T155" s="441" t="s">
        <v>2</v>
      </c>
      <c r="U155" s="264"/>
      <c r="V155" s="264"/>
      <c r="W155" s="439"/>
    </row>
    <row r="156" spans="2:24" s="87" customFormat="1" ht="4.5" customHeight="1">
      <c r="C156" s="438"/>
      <c r="D156" s="264"/>
      <c r="E156" s="264"/>
      <c r="F156" s="264"/>
      <c r="G156" s="264"/>
      <c r="H156" s="264"/>
      <c r="I156" s="264"/>
      <c r="J156" s="264"/>
      <c r="K156" s="264"/>
      <c r="L156" s="264"/>
      <c r="M156" s="264"/>
      <c r="N156" s="264"/>
      <c r="O156" s="264"/>
      <c r="P156" s="264"/>
      <c r="Q156" s="264"/>
      <c r="R156" s="264"/>
      <c r="S156" s="264"/>
      <c r="T156" s="264"/>
      <c r="U156" s="264"/>
      <c r="V156" s="264"/>
      <c r="W156" s="439"/>
    </row>
    <row r="157" spans="2:24" s="87" customFormat="1">
      <c r="C157" s="438" t="s">
        <v>451</v>
      </c>
      <c r="D157" s="264" t="s">
        <v>457</v>
      </c>
      <c r="E157" s="264"/>
      <c r="F157" s="264"/>
      <c r="G157" s="264"/>
      <c r="H157" s="264"/>
      <c r="I157" s="264"/>
      <c r="J157" s="264"/>
      <c r="K157" s="264"/>
      <c r="L157" s="264"/>
      <c r="M157" s="264"/>
      <c r="N157" s="264"/>
      <c r="O157" s="264"/>
      <c r="P157" s="264"/>
      <c r="Q157" s="264"/>
      <c r="R157" s="264"/>
      <c r="S157" s="264"/>
      <c r="T157" s="264"/>
      <c r="U157" s="264"/>
      <c r="V157" s="264"/>
      <c r="W157" s="439"/>
    </row>
    <row r="158" spans="2:24" s="87" customFormat="1">
      <c r="C158" s="440"/>
      <c r="D158" s="417" t="s">
        <v>463</v>
      </c>
      <c r="E158" s="421"/>
      <c r="F158" s="421"/>
      <c r="G158" s="421"/>
      <c r="H158" s="421"/>
      <c r="I158" s="421"/>
      <c r="J158" s="264" t="s">
        <v>3</v>
      </c>
      <c r="K158" s="264"/>
      <c r="L158" s="264"/>
      <c r="M158" s="264"/>
      <c r="N158" s="264"/>
      <c r="O158" s="264"/>
      <c r="P158" s="264"/>
      <c r="Q158" s="264"/>
      <c r="R158" s="264"/>
      <c r="S158" s="264"/>
      <c r="T158" s="264"/>
      <c r="U158" s="264"/>
      <c r="V158" s="264"/>
      <c r="W158" s="439"/>
    </row>
    <row r="159" spans="2:24" s="87" customFormat="1" ht="7.5" customHeight="1">
      <c r="C159" s="442"/>
      <c r="D159" s="445"/>
      <c r="E159" s="421"/>
      <c r="F159" s="421"/>
      <c r="G159" s="421"/>
      <c r="H159" s="421"/>
      <c r="I159" s="421"/>
      <c r="J159" s="421"/>
      <c r="K159" s="421"/>
      <c r="L159" s="421"/>
      <c r="M159" s="421"/>
      <c r="N159" s="421"/>
      <c r="O159" s="421"/>
      <c r="P159" s="421"/>
      <c r="Q159" s="421"/>
      <c r="R159" s="421"/>
      <c r="S159" s="421"/>
      <c r="T159" s="421"/>
      <c r="U159" s="421"/>
      <c r="V159" s="421"/>
      <c r="W159" s="443"/>
    </row>
    <row r="160" spans="2:24" s="87" customFormat="1" ht="8.25" customHeight="1">
      <c r="C160" s="264"/>
      <c r="D160" s="417"/>
      <c r="E160" s="264"/>
      <c r="F160" s="264"/>
      <c r="G160" s="264"/>
      <c r="H160" s="264"/>
      <c r="I160" s="264"/>
      <c r="J160" s="264"/>
      <c r="K160" s="264"/>
      <c r="L160" s="264"/>
      <c r="M160" s="264"/>
      <c r="N160" s="264"/>
      <c r="O160" s="264"/>
      <c r="P160" s="264"/>
      <c r="Q160" s="264"/>
      <c r="R160" s="264"/>
      <c r="S160" s="264"/>
      <c r="T160" s="264"/>
      <c r="U160" s="264"/>
      <c r="V160" s="264"/>
      <c r="W160" s="264"/>
    </row>
    <row r="161" spans="2:23" s="87" customFormat="1">
      <c r="B161" s="420" t="s">
        <v>451</v>
      </c>
      <c r="C161" s="87" t="s">
        <v>466</v>
      </c>
    </row>
    <row r="162" spans="2:23" s="87" customFormat="1">
      <c r="B162" s="420"/>
      <c r="C162" s="434" t="s">
        <v>451</v>
      </c>
      <c r="D162" s="435" t="s">
        <v>453</v>
      </c>
      <c r="E162" s="435"/>
      <c r="F162" s="435"/>
      <c r="G162" s="435"/>
      <c r="H162" s="1138"/>
      <c r="I162" s="1138"/>
      <c r="J162" s="1138"/>
      <c r="K162" s="436" t="s">
        <v>454</v>
      </c>
      <c r="L162" s="435"/>
      <c r="M162" s="435"/>
      <c r="N162" s="435"/>
      <c r="O162" s="435"/>
      <c r="P162" s="435"/>
      <c r="Q162" s="435"/>
      <c r="R162" s="435"/>
      <c r="S162" s="435"/>
      <c r="T162" s="435"/>
      <c r="U162" s="435"/>
      <c r="V162" s="435"/>
      <c r="W162" s="437"/>
    </row>
    <row r="163" spans="2:23" s="87" customFormat="1">
      <c r="B163" s="420"/>
      <c r="C163" s="438"/>
      <c r="D163" s="264"/>
      <c r="E163" s="264"/>
      <c r="F163" s="264"/>
      <c r="G163" s="264"/>
      <c r="H163" s="264"/>
      <c r="I163" s="264"/>
      <c r="J163" s="264"/>
      <c r="K163" s="264"/>
      <c r="L163" s="264"/>
      <c r="M163" s="264"/>
      <c r="N163" s="264"/>
      <c r="O163" s="264"/>
      <c r="P163" s="264"/>
      <c r="Q163" s="264"/>
      <c r="R163" s="264"/>
      <c r="S163" s="264"/>
      <c r="T163" s="264"/>
      <c r="U163" s="264"/>
      <c r="V163" s="264"/>
      <c r="W163" s="439"/>
    </row>
    <row r="164" spans="2:23" s="87" customFormat="1" ht="15" customHeight="1">
      <c r="B164" s="420"/>
      <c r="C164" s="440"/>
      <c r="D164" s="264"/>
      <c r="E164" s="264"/>
      <c r="F164" s="264"/>
      <c r="G164" s="264"/>
      <c r="H164" s="264"/>
      <c r="I164" s="264"/>
      <c r="J164" s="264"/>
      <c r="K164" s="264"/>
      <c r="L164" s="264"/>
      <c r="M164" s="441" t="s">
        <v>455</v>
      </c>
      <c r="N164" s="441"/>
      <c r="O164" s="441"/>
      <c r="P164" s="441"/>
      <c r="Q164" s="1136"/>
      <c r="R164" s="1136"/>
      <c r="S164" s="1136"/>
      <c r="T164" s="441" t="s">
        <v>454</v>
      </c>
      <c r="U164" s="441"/>
      <c r="V164" s="264"/>
      <c r="W164" s="439"/>
    </row>
    <row r="165" spans="2:23" s="87" customFormat="1" ht="15" customHeight="1">
      <c r="B165" s="420"/>
      <c r="C165" s="440"/>
      <c r="D165" s="264"/>
      <c r="E165" s="264"/>
      <c r="F165" s="264"/>
      <c r="G165" s="264"/>
      <c r="H165" s="264"/>
      <c r="I165" s="264"/>
      <c r="J165" s="264"/>
      <c r="K165" s="264"/>
      <c r="L165" s="264"/>
      <c r="M165" s="441" t="s">
        <v>456</v>
      </c>
      <c r="N165" s="441"/>
      <c r="O165" s="441"/>
      <c r="P165" s="441"/>
      <c r="Q165" s="1139"/>
      <c r="R165" s="1139"/>
      <c r="S165" s="1139"/>
      <c r="T165" s="441" t="s">
        <v>2</v>
      </c>
      <c r="U165" s="441"/>
      <c r="V165" s="264"/>
      <c r="W165" s="439"/>
    </row>
    <row r="166" spans="2:23" s="87" customFormat="1" ht="3" customHeight="1">
      <c r="B166" s="420"/>
      <c r="C166" s="440"/>
      <c r="D166" s="264"/>
      <c r="E166" s="264"/>
      <c r="F166" s="264"/>
      <c r="G166" s="264"/>
      <c r="H166" s="264"/>
      <c r="I166" s="264"/>
      <c r="J166" s="264"/>
      <c r="K166" s="264"/>
      <c r="L166" s="264"/>
      <c r="M166" s="264"/>
      <c r="N166" s="264"/>
      <c r="O166" s="264"/>
      <c r="P166" s="264"/>
      <c r="Q166" s="264"/>
      <c r="R166" s="264"/>
      <c r="S166" s="264"/>
      <c r="T166" s="264"/>
      <c r="U166" s="264"/>
      <c r="V166" s="264"/>
      <c r="W166" s="439"/>
    </row>
    <row r="167" spans="2:23" s="87" customFormat="1">
      <c r="B167" s="420"/>
      <c r="C167" s="438" t="s">
        <v>451</v>
      </c>
      <c r="D167" s="264" t="s">
        <v>457</v>
      </c>
      <c r="E167" s="264"/>
      <c r="F167" s="264"/>
      <c r="G167" s="264"/>
      <c r="H167" s="264"/>
      <c r="I167" s="264"/>
      <c r="J167" s="264"/>
      <c r="K167" s="264"/>
      <c r="L167" s="264"/>
      <c r="M167" s="264"/>
      <c r="N167" s="264"/>
      <c r="O167" s="264"/>
      <c r="P167" s="264"/>
      <c r="Q167" s="264"/>
      <c r="R167" s="264"/>
      <c r="S167" s="264"/>
      <c r="T167" s="264"/>
      <c r="U167" s="264"/>
      <c r="V167" s="264"/>
      <c r="W167" s="439"/>
    </row>
    <row r="168" spans="2:23" s="87" customFormat="1">
      <c r="B168" s="420"/>
      <c r="C168" s="440"/>
      <c r="D168" s="417" t="s">
        <v>463</v>
      </c>
      <c r="E168" s="421"/>
      <c r="F168" s="421"/>
      <c r="G168" s="421"/>
      <c r="H168" s="421"/>
      <c r="I168" s="421"/>
      <c r="J168" s="264" t="s">
        <v>3</v>
      </c>
      <c r="K168" s="264"/>
      <c r="L168" s="264"/>
      <c r="M168" s="264"/>
      <c r="N168" s="264"/>
      <c r="O168" s="264"/>
      <c r="P168" s="264"/>
      <c r="Q168" s="264"/>
      <c r="R168" s="264"/>
      <c r="S168" s="264"/>
      <c r="T168" s="264"/>
      <c r="U168" s="264"/>
      <c r="V168" s="264"/>
      <c r="W168" s="439"/>
    </row>
    <row r="169" spans="2:23" s="87" customFormat="1" ht="8.25" customHeight="1">
      <c r="B169" s="420"/>
      <c r="C169" s="442"/>
      <c r="D169" s="445"/>
      <c r="E169" s="421"/>
      <c r="F169" s="421"/>
      <c r="G169" s="421"/>
      <c r="H169" s="421"/>
      <c r="I169" s="421"/>
      <c r="J169" s="421"/>
      <c r="K169" s="421"/>
      <c r="L169" s="421"/>
      <c r="M169" s="421"/>
      <c r="N169" s="421"/>
      <c r="O169" s="421"/>
      <c r="P169" s="421"/>
      <c r="Q169" s="421"/>
      <c r="R169" s="421"/>
      <c r="S169" s="421"/>
      <c r="T169" s="421"/>
      <c r="U169" s="421"/>
      <c r="V169" s="421"/>
      <c r="W169" s="443"/>
    </row>
    <row r="170" spans="2:23" s="87" customFormat="1" ht="6.75" customHeight="1"/>
    <row r="171" spans="2:23" s="87" customFormat="1">
      <c r="B171" s="420" t="s">
        <v>451</v>
      </c>
      <c r="C171" s="87" t="s">
        <v>467</v>
      </c>
    </row>
    <row r="172" spans="2:23" s="87" customFormat="1">
      <c r="B172" s="420"/>
      <c r="C172" s="444"/>
      <c r="D172" s="435" t="s">
        <v>468</v>
      </c>
      <c r="E172" s="435"/>
      <c r="F172" s="435"/>
      <c r="G172" s="435"/>
      <c r="H172" s="446"/>
      <c r="I172" s="446"/>
      <c r="J172" s="446"/>
      <c r="K172" s="436" t="s">
        <v>460</v>
      </c>
      <c r="L172" s="435"/>
      <c r="M172" s="435"/>
      <c r="N172" s="435"/>
      <c r="O172" s="435"/>
      <c r="P172" s="435"/>
      <c r="Q172" s="435"/>
      <c r="R172" s="435"/>
      <c r="S172" s="435"/>
      <c r="T172" s="435"/>
      <c r="U172" s="435"/>
      <c r="V172" s="435"/>
      <c r="W172" s="437"/>
    </row>
    <row r="173" spans="2:23" s="87" customFormat="1">
      <c r="B173" s="420"/>
      <c r="C173" s="440"/>
      <c r="D173" s="264"/>
      <c r="E173" s="264"/>
      <c r="F173" s="264"/>
      <c r="G173" s="264"/>
      <c r="H173" s="264"/>
      <c r="I173" s="264"/>
      <c r="J173" s="264"/>
      <c r="K173" s="264"/>
      <c r="L173" s="264"/>
      <c r="M173" s="441" t="s">
        <v>455</v>
      </c>
      <c r="N173" s="441"/>
      <c r="O173" s="441"/>
      <c r="P173" s="441"/>
      <c r="Q173" s="447"/>
      <c r="R173" s="447"/>
      <c r="S173" s="447"/>
      <c r="T173" s="441" t="s">
        <v>454</v>
      </c>
      <c r="U173" s="441"/>
      <c r="V173" s="264"/>
      <c r="W173" s="439"/>
    </row>
    <row r="174" spans="2:23" s="87" customFormat="1" ht="15" customHeight="1">
      <c r="B174" s="420"/>
      <c r="C174" s="440"/>
      <c r="D174" s="264"/>
      <c r="E174" s="264"/>
      <c r="F174" s="264"/>
      <c r="G174" s="264"/>
      <c r="H174" s="264"/>
      <c r="I174" s="264"/>
      <c r="J174" s="264"/>
      <c r="K174" s="264"/>
      <c r="L174" s="264"/>
      <c r="M174" s="441" t="s">
        <v>456</v>
      </c>
      <c r="N174" s="441"/>
      <c r="O174" s="441"/>
      <c r="P174" s="441"/>
      <c r="Q174" s="447"/>
      <c r="R174" s="447"/>
      <c r="S174" s="447"/>
      <c r="T174" s="441" t="s">
        <v>2</v>
      </c>
      <c r="U174" s="441"/>
      <c r="V174" s="264"/>
      <c r="W174" s="439"/>
    </row>
    <row r="175" spans="2:23" s="87" customFormat="1" ht="3.75" customHeight="1">
      <c r="B175" s="420"/>
      <c r="C175" s="440"/>
      <c r="D175" s="264"/>
      <c r="E175" s="264"/>
      <c r="F175" s="264"/>
      <c r="G175" s="264"/>
      <c r="H175" s="264"/>
      <c r="I175" s="264"/>
      <c r="J175" s="264"/>
      <c r="K175" s="264"/>
      <c r="L175" s="264"/>
      <c r="M175" s="264"/>
      <c r="N175" s="264"/>
      <c r="O175" s="264"/>
      <c r="P175" s="264"/>
      <c r="Q175" s="264"/>
      <c r="R175" s="264"/>
      <c r="S175" s="264"/>
      <c r="T175" s="264"/>
      <c r="U175" s="264"/>
      <c r="V175" s="264"/>
      <c r="W175" s="439"/>
    </row>
    <row r="176" spans="2:23" s="87" customFormat="1">
      <c r="B176" s="420"/>
      <c r="C176" s="438" t="s">
        <v>451</v>
      </c>
      <c r="D176" s="264" t="s">
        <v>457</v>
      </c>
      <c r="E176" s="264"/>
      <c r="F176" s="264"/>
      <c r="G176" s="264"/>
      <c r="H176" s="264"/>
      <c r="I176" s="264"/>
      <c r="J176" s="264"/>
      <c r="K176" s="264"/>
      <c r="L176" s="264"/>
      <c r="M176" s="264"/>
      <c r="N176" s="264"/>
      <c r="O176" s="264"/>
      <c r="P176" s="264"/>
      <c r="Q176" s="264"/>
      <c r="R176" s="264"/>
      <c r="S176" s="264"/>
      <c r="T176" s="264"/>
      <c r="U176" s="264"/>
      <c r="V176" s="264"/>
      <c r="W176" s="439"/>
    </row>
    <row r="177" spans="2:23" s="87" customFormat="1">
      <c r="B177" s="420"/>
      <c r="C177" s="440"/>
      <c r="D177" s="264" t="s">
        <v>463</v>
      </c>
      <c r="E177" s="421"/>
      <c r="F177" s="421"/>
      <c r="G177" s="421"/>
      <c r="H177" s="421"/>
      <c r="I177" s="421"/>
      <c r="J177" s="264" t="s">
        <v>3</v>
      </c>
      <c r="K177" s="264"/>
      <c r="L177" s="264"/>
      <c r="M177" s="264"/>
      <c r="N177" s="264"/>
      <c r="O177" s="264"/>
      <c r="P177" s="264"/>
      <c r="Q177" s="264"/>
      <c r="R177" s="264"/>
      <c r="S177" s="264"/>
      <c r="T177" s="264"/>
      <c r="U177" s="264"/>
      <c r="V177" s="264"/>
      <c r="W177" s="439"/>
    </row>
    <row r="178" spans="2:23" s="87" customFormat="1" ht="8.25" customHeight="1">
      <c r="B178" s="420"/>
      <c r="C178" s="442"/>
      <c r="D178" s="421"/>
      <c r="E178" s="421"/>
      <c r="F178" s="421"/>
      <c r="G178" s="421"/>
      <c r="H178" s="421"/>
      <c r="I178" s="421"/>
      <c r="J178" s="421"/>
      <c r="K178" s="421"/>
      <c r="L178" s="421"/>
      <c r="M178" s="421"/>
      <c r="N178" s="421"/>
      <c r="O178" s="421"/>
      <c r="P178" s="421"/>
      <c r="Q178" s="421"/>
      <c r="R178" s="421"/>
      <c r="S178" s="421"/>
      <c r="T178" s="421"/>
      <c r="U178" s="421"/>
      <c r="V178" s="421"/>
      <c r="W178" s="443"/>
    </row>
    <row r="179" spans="2:23" s="87" customFormat="1"/>
    <row r="180" spans="2:23" s="87" customFormat="1">
      <c r="B180" s="420" t="s">
        <v>451</v>
      </c>
      <c r="C180" s="264" t="s">
        <v>469</v>
      </c>
      <c r="D180" s="264"/>
      <c r="E180" s="264"/>
      <c r="F180" s="264"/>
      <c r="G180" s="264"/>
      <c r="H180" s="264"/>
      <c r="I180" s="264"/>
      <c r="J180" s="264"/>
      <c r="K180" s="264"/>
      <c r="L180" s="264"/>
      <c r="M180" s="264"/>
      <c r="N180" s="264"/>
      <c r="O180" s="264"/>
      <c r="P180" s="264"/>
      <c r="Q180" s="264"/>
      <c r="R180" s="264"/>
      <c r="S180" s="264"/>
      <c r="T180" s="264"/>
      <c r="U180" s="264"/>
      <c r="V180" s="264"/>
      <c r="W180" s="264"/>
    </row>
    <row r="181" spans="2:23" s="87" customFormat="1" ht="18.75" customHeight="1">
      <c r="B181" s="420"/>
      <c r="C181" s="264"/>
      <c r="D181" s="264"/>
      <c r="E181" s="428"/>
      <c r="F181" s="448" t="s">
        <v>470</v>
      </c>
      <c r="G181" s="424"/>
      <c r="H181" s="428" t="s">
        <v>2</v>
      </c>
      <c r="I181" s="428"/>
      <c r="J181" s="1143"/>
      <c r="K181" s="1143"/>
      <c r="L181" s="1143"/>
      <c r="M181" s="428" t="s">
        <v>471</v>
      </c>
      <c r="N181" s="428"/>
      <c r="O181" s="449"/>
      <c r="P181" s="264"/>
      <c r="Q181" s="264"/>
      <c r="R181" s="264"/>
      <c r="S181" s="264"/>
      <c r="T181" s="264"/>
      <c r="U181" s="264"/>
      <c r="V181" s="264"/>
      <c r="W181" s="264"/>
    </row>
    <row r="182" spans="2:23" s="87" customFormat="1" ht="18.75" customHeight="1">
      <c r="B182" s="420"/>
      <c r="C182" s="264"/>
      <c r="D182" s="264"/>
      <c r="E182" s="428"/>
      <c r="F182" s="428"/>
      <c r="G182" s="428"/>
      <c r="H182" s="428"/>
      <c r="I182" s="428"/>
      <c r="J182" s="1140"/>
      <c r="K182" s="1140"/>
      <c r="L182" s="1140"/>
      <c r="M182" s="428" t="s">
        <v>472</v>
      </c>
      <c r="N182" s="428"/>
      <c r="O182" s="449"/>
      <c r="P182" s="264"/>
      <c r="Q182" s="264"/>
      <c r="R182" s="264"/>
      <c r="S182" s="264"/>
      <c r="T182" s="264"/>
      <c r="U182" s="264"/>
      <c r="V182" s="264"/>
      <c r="W182" s="264"/>
    </row>
    <row r="183" spans="2:23" s="87" customFormat="1" ht="15" customHeight="1">
      <c r="B183" s="420"/>
      <c r="C183" s="264"/>
      <c r="D183" s="264"/>
      <c r="E183" s="441"/>
      <c r="F183" s="441"/>
      <c r="G183" s="441"/>
      <c r="H183" s="441"/>
      <c r="I183" s="441" t="s">
        <v>473</v>
      </c>
      <c r="J183" s="450"/>
      <c r="K183" s="450"/>
      <c r="L183" s="450"/>
      <c r="M183" s="450"/>
      <c r="N183" s="450"/>
      <c r="O183" s="451"/>
      <c r="P183" s="451"/>
      <c r="Q183" s="451"/>
      <c r="R183" s="451"/>
      <c r="S183" s="451"/>
      <c r="T183" s="451"/>
      <c r="U183" s="451"/>
      <c r="V183" s="451"/>
      <c r="W183" s="264"/>
    </row>
    <row r="184" spans="2:23" s="87" customFormat="1">
      <c r="B184" s="420"/>
      <c r="C184" s="264"/>
      <c r="D184" s="264"/>
      <c r="E184" s="264"/>
      <c r="F184" s="264"/>
      <c r="G184" s="264"/>
      <c r="H184" s="264"/>
      <c r="I184" s="264"/>
      <c r="J184" s="264"/>
      <c r="K184" s="264"/>
      <c r="L184" s="264"/>
      <c r="M184" s="264"/>
      <c r="N184" s="264"/>
      <c r="O184" s="264"/>
      <c r="P184" s="264"/>
      <c r="Q184" s="264"/>
      <c r="R184" s="264"/>
      <c r="S184" s="264"/>
      <c r="T184" s="264"/>
      <c r="U184" s="264"/>
      <c r="V184" s="264"/>
      <c r="W184" s="264"/>
    </row>
    <row r="185" spans="2:23" s="87" customFormat="1" ht="7.5" customHeight="1">
      <c r="B185" s="420"/>
      <c r="C185" s="264"/>
      <c r="D185" s="264"/>
      <c r="E185" s="264"/>
      <c r="F185" s="264"/>
      <c r="G185" s="264"/>
      <c r="H185" s="264"/>
      <c r="I185" s="264"/>
      <c r="J185" s="264"/>
      <c r="K185" s="264"/>
      <c r="L185" s="264"/>
      <c r="M185" s="264"/>
      <c r="N185" s="264"/>
      <c r="O185" s="264"/>
      <c r="P185" s="264"/>
      <c r="Q185" s="264"/>
      <c r="R185" s="264"/>
      <c r="S185" s="264"/>
      <c r="T185" s="264"/>
      <c r="U185" s="264"/>
      <c r="V185" s="264"/>
      <c r="W185" s="264"/>
    </row>
    <row r="186" spans="2:23" s="87" customFormat="1">
      <c r="B186" s="420" t="s">
        <v>451</v>
      </c>
      <c r="C186" s="87" t="s">
        <v>474</v>
      </c>
    </row>
    <row r="188" spans="2:23" s="87" customFormat="1">
      <c r="Q188" s="87" t="s">
        <v>444</v>
      </c>
    </row>
    <row r="189" spans="2:23" s="87" customFormat="1">
      <c r="B189" s="87" t="s">
        <v>445</v>
      </c>
    </row>
    <row r="190" spans="2:23" s="87" customFormat="1">
      <c r="C190" s="421"/>
      <c r="D190" s="421"/>
      <c r="E190" s="421"/>
      <c r="F190" s="421"/>
      <c r="G190" s="87" t="s">
        <v>413</v>
      </c>
    </row>
    <row r="191" spans="2:23" s="87" customFormat="1">
      <c r="P191" s="87" t="s">
        <v>447</v>
      </c>
    </row>
    <row r="192" spans="2:23" s="87" customFormat="1"/>
    <row r="193" spans="2:21" s="87" customFormat="1"/>
    <row r="194" spans="2:21" s="87" customFormat="1" ht="14.25">
      <c r="E194" s="265"/>
      <c r="F194" s="265"/>
      <c r="G194" s="422" t="s">
        <v>414</v>
      </c>
    </row>
    <row r="195" spans="2:21" s="87" customFormat="1"/>
    <row r="196" spans="2:21" s="87" customFormat="1"/>
    <row r="197" spans="2:21" s="87" customFormat="1">
      <c r="C197" s="265" t="str">
        <f>IF(E194="","",E194)</f>
        <v/>
      </c>
      <c r="D197" s="265"/>
      <c r="E197" s="265" t="s">
        <v>2</v>
      </c>
      <c r="G197" s="87" t="s">
        <v>448</v>
      </c>
      <c r="I197" s="265"/>
      <c r="J197" s="265"/>
      <c r="T197" s="265"/>
      <c r="U197" s="265"/>
    </row>
    <row r="198" spans="2:21" s="87" customFormat="1">
      <c r="C198" s="87" t="s">
        <v>449</v>
      </c>
    </row>
    <row r="199" spans="2:21" s="87" customFormat="1">
      <c r="D199" s="87" t="s">
        <v>450</v>
      </c>
    </row>
    <row r="200" spans="2:21" s="87" customFormat="1"/>
    <row r="201" spans="2:21" s="87" customFormat="1"/>
    <row r="202" spans="2:21" s="87" customFormat="1"/>
    <row r="203" spans="2:21" s="87" customFormat="1">
      <c r="B203" s="420" t="s">
        <v>451</v>
      </c>
      <c r="C203" s="87" t="s">
        <v>452</v>
      </c>
    </row>
    <row r="204" spans="2:21" s="87" customFormat="1">
      <c r="B204" s="420"/>
      <c r="C204" s="420" t="s">
        <v>451</v>
      </c>
      <c r="D204" s="87" t="s">
        <v>453</v>
      </c>
      <c r="H204" s="421"/>
      <c r="I204" s="421"/>
      <c r="J204" s="421"/>
      <c r="K204" s="452" t="s">
        <v>454</v>
      </c>
    </row>
    <row r="205" spans="2:21" s="87" customFormat="1">
      <c r="B205" s="420"/>
      <c r="C205" s="420"/>
    </row>
    <row r="206" spans="2:21" s="87" customFormat="1" ht="14.25" customHeight="1">
      <c r="B206" s="420"/>
      <c r="M206" s="452" t="s">
        <v>455</v>
      </c>
      <c r="N206" s="452"/>
      <c r="O206" s="452"/>
      <c r="P206" s="452"/>
      <c r="Q206" s="447"/>
      <c r="R206" s="447"/>
      <c r="S206" s="447"/>
      <c r="T206" s="452" t="s">
        <v>454</v>
      </c>
    </row>
    <row r="207" spans="2:21" s="87" customFormat="1" ht="15" customHeight="1">
      <c r="B207" s="420"/>
      <c r="C207" s="420"/>
      <c r="M207" s="452" t="s">
        <v>456</v>
      </c>
      <c r="N207" s="452"/>
      <c r="O207" s="452"/>
      <c r="P207" s="452"/>
      <c r="Q207" s="447"/>
      <c r="R207" s="447"/>
      <c r="S207" s="447"/>
      <c r="T207" s="452" t="s">
        <v>2</v>
      </c>
    </row>
    <row r="208" spans="2:21" s="87" customFormat="1" ht="3" customHeight="1">
      <c r="B208" s="420"/>
    </row>
    <row r="209" spans="2:21" s="87" customFormat="1">
      <c r="B209" s="420"/>
      <c r="C209" s="420" t="s">
        <v>451</v>
      </c>
      <c r="D209" s="87" t="s">
        <v>457</v>
      </c>
    </row>
    <row r="210" spans="2:21" s="87" customFormat="1">
      <c r="B210" s="420"/>
      <c r="D210" s="289" t="s">
        <v>463</v>
      </c>
      <c r="E210" s="421"/>
      <c r="F210" s="421"/>
      <c r="G210" s="421"/>
      <c r="H210" s="421"/>
      <c r="I210" s="421"/>
      <c r="J210" s="421"/>
      <c r="K210" s="421"/>
      <c r="L210" s="421"/>
      <c r="M210" s="421"/>
      <c r="N210" s="421"/>
      <c r="O210" s="421"/>
      <c r="P210" s="421"/>
      <c r="Q210" s="421"/>
      <c r="R210" s="421"/>
      <c r="S210" s="421"/>
      <c r="T210" s="421"/>
      <c r="U210" s="87" t="s">
        <v>3</v>
      </c>
    </row>
    <row r="211" spans="2:21" s="87" customFormat="1">
      <c r="B211" s="420"/>
    </row>
    <row r="212" spans="2:21" s="87" customFormat="1">
      <c r="B212" s="420"/>
    </row>
    <row r="213" spans="2:21" s="87" customFormat="1">
      <c r="B213" s="420" t="s">
        <v>451</v>
      </c>
      <c r="C213" s="87" t="s">
        <v>6</v>
      </c>
    </row>
    <row r="214" spans="2:21" s="87" customFormat="1">
      <c r="B214" s="420"/>
      <c r="D214" s="87" t="s">
        <v>459</v>
      </c>
      <c r="H214" s="421"/>
      <c r="I214" s="421"/>
      <c r="J214" s="421"/>
      <c r="K214" s="87" t="s">
        <v>460</v>
      </c>
    </row>
    <row r="215" spans="2:21" s="87" customFormat="1">
      <c r="B215" s="420"/>
      <c r="C215" s="420" t="s">
        <v>451</v>
      </c>
      <c r="D215" s="87" t="s">
        <v>461</v>
      </c>
      <c r="H215" s="264"/>
      <c r="I215" s="264"/>
      <c r="J215" s="264"/>
    </row>
    <row r="216" spans="2:21" s="87" customFormat="1">
      <c r="B216" s="420"/>
      <c r="G216" s="87" t="s">
        <v>462</v>
      </c>
    </row>
    <row r="217" spans="2:21" s="87" customFormat="1">
      <c r="B217" s="420"/>
      <c r="M217" s="452" t="s">
        <v>455</v>
      </c>
      <c r="N217" s="452"/>
      <c r="O217" s="452"/>
      <c r="P217" s="452"/>
      <c r="Q217" s="447"/>
      <c r="R217" s="447"/>
      <c r="S217" s="447"/>
      <c r="T217" s="452" t="s">
        <v>454</v>
      </c>
      <c r="U217" s="452"/>
    </row>
    <row r="218" spans="2:21" s="87" customFormat="1" ht="15" customHeight="1">
      <c r="B218" s="420"/>
      <c r="M218" s="452" t="s">
        <v>456</v>
      </c>
      <c r="N218" s="452"/>
      <c r="O218" s="452"/>
      <c r="P218" s="452"/>
      <c r="Q218" s="447"/>
      <c r="R218" s="447"/>
      <c r="S218" s="447"/>
      <c r="T218" s="452" t="s">
        <v>2</v>
      </c>
      <c r="U218" s="452"/>
    </row>
    <row r="219" spans="2:21" s="87" customFormat="1" ht="3.75" customHeight="1">
      <c r="B219" s="420"/>
    </row>
    <row r="220" spans="2:21" s="87" customFormat="1">
      <c r="B220" s="420"/>
      <c r="C220" s="420" t="s">
        <v>451</v>
      </c>
      <c r="D220" s="87" t="s">
        <v>457</v>
      </c>
    </row>
    <row r="221" spans="2:21" s="87" customFormat="1">
      <c r="B221" s="420"/>
      <c r="D221" s="289" t="s">
        <v>463</v>
      </c>
      <c r="E221" s="421"/>
      <c r="F221" s="421"/>
      <c r="G221" s="421"/>
      <c r="H221" s="421"/>
      <c r="I221" s="421"/>
      <c r="J221" s="421"/>
      <c r="K221" s="421"/>
      <c r="L221" s="421"/>
      <c r="M221" s="421"/>
      <c r="N221" s="421"/>
      <c r="O221" s="421"/>
      <c r="P221" s="421"/>
      <c r="Q221" s="421"/>
      <c r="R221" s="421"/>
      <c r="S221" s="421"/>
      <c r="T221" s="421"/>
      <c r="U221" s="87" t="s">
        <v>3</v>
      </c>
    </row>
    <row r="222" spans="2:21" s="87" customFormat="1" ht="11.25" customHeight="1">
      <c r="B222" s="420"/>
    </row>
    <row r="223" spans="2:21" s="87" customFormat="1">
      <c r="B223" s="420" t="s">
        <v>451</v>
      </c>
      <c r="C223" s="87" t="s">
        <v>8</v>
      </c>
    </row>
    <row r="224" spans="2:21" s="87" customFormat="1" ht="13.5" customHeight="1">
      <c r="C224" s="420" t="s">
        <v>451</v>
      </c>
      <c r="D224" s="87" t="s">
        <v>128</v>
      </c>
      <c r="H224" s="421"/>
      <c r="I224" s="421"/>
      <c r="J224" s="421"/>
      <c r="K224" s="452" t="s">
        <v>454</v>
      </c>
    </row>
    <row r="225" spans="2:21" s="87" customFormat="1" ht="15" customHeight="1">
      <c r="C225" s="420" t="s">
        <v>451</v>
      </c>
      <c r="D225" s="421"/>
      <c r="E225" s="421"/>
      <c r="F225" s="421"/>
      <c r="H225" s="421"/>
      <c r="I225" s="421"/>
      <c r="J225" s="421"/>
      <c r="K225" s="452" t="s">
        <v>454</v>
      </c>
      <c r="M225" s="420" t="s">
        <v>451</v>
      </c>
      <c r="N225" s="421"/>
      <c r="O225" s="421"/>
      <c r="P225" s="421"/>
      <c r="R225" s="421"/>
      <c r="S225" s="421"/>
      <c r="T225" s="421"/>
      <c r="U225" s="452" t="s">
        <v>454</v>
      </c>
    </row>
    <row r="226" spans="2:21" s="87" customFormat="1" ht="15" customHeight="1">
      <c r="C226" s="420" t="s">
        <v>451</v>
      </c>
      <c r="D226" s="421"/>
      <c r="E226" s="421"/>
      <c r="F226" s="421"/>
      <c r="H226" s="421"/>
      <c r="I226" s="421"/>
      <c r="J226" s="421"/>
      <c r="K226" s="452" t="s">
        <v>454</v>
      </c>
      <c r="M226" s="420" t="s">
        <v>451</v>
      </c>
      <c r="N226" s="421"/>
      <c r="O226" s="421"/>
      <c r="P226" s="421"/>
      <c r="R226" s="421"/>
      <c r="S226" s="421"/>
      <c r="T226" s="421"/>
      <c r="U226" s="452" t="s">
        <v>454</v>
      </c>
    </row>
    <row r="227" spans="2:21" s="87" customFormat="1">
      <c r="C227" s="420" t="s">
        <v>451</v>
      </c>
      <c r="D227" s="87" t="s">
        <v>464</v>
      </c>
      <c r="H227" s="264"/>
      <c r="I227" s="264"/>
      <c r="J227" s="264"/>
      <c r="R227" s="264"/>
      <c r="S227" s="264"/>
      <c r="T227" s="264"/>
    </row>
    <row r="228" spans="2:21" s="87" customFormat="1">
      <c r="C228" s="420" t="s">
        <v>451</v>
      </c>
      <c r="D228" s="87" t="s">
        <v>465</v>
      </c>
      <c r="H228" s="264"/>
      <c r="I228" s="264"/>
      <c r="J228" s="264"/>
      <c r="K228" s="264"/>
      <c r="L228" s="264"/>
    </row>
    <row r="229" spans="2:21" s="87" customFormat="1">
      <c r="C229" s="420"/>
      <c r="M229" s="452" t="s">
        <v>456</v>
      </c>
      <c r="N229" s="452"/>
      <c r="O229" s="452"/>
      <c r="P229" s="452"/>
      <c r="Q229" s="447"/>
      <c r="R229" s="447"/>
      <c r="S229" s="447"/>
      <c r="T229" s="452" t="s">
        <v>2</v>
      </c>
    </row>
    <row r="230" spans="2:21" s="87" customFormat="1" ht="4.5" customHeight="1">
      <c r="C230" s="420"/>
      <c r="Q230" s="264"/>
      <c r="R230" s="264"/>
      <c r="S230" s="264"/>
    </row>
    <row r="231" spans="2:21" s="87" customFormat="1">
      <c r="C231" s="420" t="s">
        <v>451</v>
      </c>
      <c r="D231" s="87" t="s">
        <v>457</v>
      </c>
    </row>
    <row r="232" spans="2:21" s="87" customFormat="1">
      <c r="D232" s="289" t="s">
        <v>463</v>
      </c>
      <c r="E232" s="421"/>
      <c r="F232" s="421"/>
      <c r="G232" s="421"/>
      <c r="H232" s="421"/>
      <c r="I232" s="421"/>
      <c r="J232" s="421"/>
      <c r="K232" s="421"/>
      <c r="L232" s="421"/>
      <c r="M232" s="421"/>
      <c r="N232" s="421"/>
      <c r="O232" s="421"/>
      <c r="P232" s="421"/>
      <c r="Q232" s="421"/>
      <c r="R232" s="421"/>
      <c r="S232" s="421"/>
      <c r="T232" s="421"/>
      <c r="U232" s="87" t="s">
        <v>3</v>
      </c>
    </row>
    <row r="233" spans="2:21" s="87" customFormat="1">
      <c r="D233" s="289"/>
      <c r="E233" s="264"/>
      <c r="F233" s="264"/>
      <c r="G233" s="264"/>
      <c r="H233" s="264"/>
      <c r="I233" s="264"/>
      <c r="J233" s="264"/>
      <c r="K233" s="264"/>
      <c r="L233" s="264"/>
      <c r="M233" s="264"/>
      <c r="N233" s="264"/>
      <c r="O233" s="264"/>
      <c r="P233" s="264"/>
      <c r="Q233" s="264"/>
      <c r="R233" s="264"/>
      <c r="S233" s="264"/>
      <c r="T233" s="264"/>
    </row>
    <row r="234" spans="2:21" s="87" customFormat="1">
      <c r="B234" s="420" t="s">
        <v>451</v>
      </c>
      <c r="C234" s="87" t="s">
        <v>466</v>
      </c>
    </row>
    <row r="235" spans="2:21" s="87" customFormat="1">
      <c r="B235" s="420"/>
      <c r="C235" s="420" t="s">
        <v>451</v>
      </c>
      <c r="D235" s="87" t="s">
        <v>453</v>
      </c>
      <c r="H235" s="421"/>
      <c r="I235" s="421"/>
      <c r="J235" s="421"/>
      <c r="K235" s="452" t="s">
        <v>454</v>
      </c>
    </row>
    <row r="236" spans="2:21" s="87" customFormat="1">
      <c r="B236" s="420"/>
      <c r="C236" s="420"/>
    </row>
    <row r="237" spans="2:21" s="87" customFormat="1" ht="15" customHeight="1">
      <c r="B237" s="420"/>
      <c r="M237" s="452" t="s">
        <v>455</v>
      </c>
      <c r="N237" s="452"/>
      <c r="O237" s="452"/>
      <c r="P237" s="452"/>
      <c r="Q237" s="447"/>
      <c r="R237" s="447"/>
      <c r="S237" s="447"/>
      <c r="T237" s="452" t="s">
        <v>454</v>
      </c>
      <c r="U237" s="452"/>
    </row>
    <row r="238" spans="2:21" s="87" customFormat="1" ht="15" customHeight="1">
      <c r="B238" s="420"/>
      <c r="M238" s="452" t="s">
        <v>456</v>
      </c>
      <c r="N238" s="452"/>
      <c r="O238" s="452"/>
      <c r="P238" s="452"/>
      <c r="Q238" s="447"/>
      <c r="R238" s="447"/>
      <c r="S238" s="447"/>
      <c r="T238" s="452" t="s">
        <v>2</v>
      </c>
      <c r="U238" s="452"/>
    </row>
    <row r="239" spans="2:21" s="87" customFormat="1" ht="3" customHeight="1">
      <c r="B239" s="420"/>
    </row>
    <row r="240" spans="2:21" s="87" customFormat="1">
      <c r="B240" s="420"/>
      <c r="C240" s="420" t="s">
        <v>451</v>
      </c>
      <c r="D240" s="87" t="s">
        <v>457</v>
      </c>
    </row>
    <row r="241" spans="2:22" s="87" customFormat="1">
      <c r="B241" s="420"/>
      <c r="D241" s="289" t="s">
        <v>463</v>
      </c>
      <c r="E241" s="421"/>
      <c r="F241" s="421"/>
      <c r="G241" s="421"/>
      <c r="H241" s="421"/>
      <c r="I241" s="421"/>
      <c r="J241" s="421"/>
      <c r="K241" s="421"/>
      <c r="L241" s="421"/>
      <c r="M241" s="421"/>
      <c r="N241" s="421"/>
      <c r="O241" s="421"/>
      <c r="P241" s="421"/>
      <c r="Q241" s="421"/>
      <c r="R241" s="421"/>
      <c r="S241" s="421"/>
      <c r="T241" s="421"/>
      <c r="U241" s="87" t="s">
        <v>3</v>
      </c>
    </row>
    <row r="242" spans="2:22" s="87" customFormat="1">
      <c r="B242" s="420"/>
      <c r="D242" s="289"/>
      <c r="E242" s="264"/>
      <c r="F242" s="264"/>
      <c r="G242" s="264"/>
      <c r="H242" s="264"/>
      <c r="I242" s="264"/>
      <c r="J242" s="264"/>
      <c r="K242" s="264"/>
      <c r="L242" s="264"/>
      <c r="M242" s="264"/>
      <c r="N242" s="264"/>
      <c r="O242" s="264"/>
      <c r="P242" s="264"/>
      <c r="Q242" s="264"/>
      <c r="R242" s="264"/>
      <c r="S242" s="264"/>
      <c r="T242" s="264"/>
    </row>
    <row r="243" spans="2:22" s="87" customFormat="1">
      <c r="B243" s="420" t="s">
        <v>451</v>
      </c>
      <c r="C243" s="87" t="s">
        <v>467</v>
      </c>
    </row>
    <row r="244" spans="2:22" s="87" customFormat="1">
      <c r="B244" s="420"/>
      <c r="D244" s="87" t="s">
        <v>468</v>
      </c>
      <c r="H244" s="421"/>
      <c r="I244" s="421"/>
      <c r="J244" s="421"/>
      <c r="K244" s="452" t="s">
        <v>460</v>
      </c>
    </row>
    <row r="245" spans="2:22" s="87" customFormat="1">
      <c r="B245" s="420"/>
      <c r="M245" s="452" t="s">
        <v>455</v>
      </c>
      <c r="N245" s="452"/>
      <c r="O245" s="452"/>
      <c r="P245" s="452"/>
      <c r="Q245" s="447"/>
      <c r="R245" s="447"/>
      <c r="S245" s="447"/>
      <c r="T245" s="452" t="s">
        <v>454</v>
      </c>
      <c r="U245" s="452"/>
    </row>
    <row r="246" spans="2:22" s="87" customFormat="1" ht="15" customHeight="1">
      <c r="B246" s="420"/>
      <c r="M246" s="452" t="s">
        <v>456</v>
      </c>
      <c r="N246" s="452"/>
      <c r="O246" s="452"/>
      <c r="P246" s="452"/>
      <c r="Q246" s="447"/>
      <c r="R246" s="447"/>
      <c r="S246" s="447"/>
      <c r="T246" s="452" t="s">
        <v>2</v>
      </c>
      <c r="U246" s="452"/>
    </row>
    <row r="247" spans="2:22" s="87" customFormat="1" ht="3.75" customHeight="1">
      <c r="B247" s="420"/>
    </row>
    <row r="248" spans="2:22" s="87" customFormat="1">
      <c r="B248" s="420"/>
      <c r="C248" s="420" t="s">
        <v>451</v>
      </c>
      <c r="D248" s="87" t="s">
        <v>457</v>
      </c>
    </row>
    <row r="249" spans="2:22" s="87" customFormat="1">
      <c r="B249" s="420"/>
      <c r="D249" s="87" t="s">
        <v>463</v>
      </c>
      <c r="E249" s="421"/>
      <c r="F249" s="421"/>
      <c r="G249" s="421"/>
      <c r="H249" s="421"/>
      <c r="I249" s="421"/>
      <c r="J249" s="421"/>
      <c r="K249" s="421"/>
      <c r="L249" s="421"/>
      <c r="M249" s="421"/>
      <c r="N249" s="421"/>
      <c r="O249" s="421"/>
      <c r="P249" s="421"/>
      <c r="Q249" s="421"/>
      <c r="R249" s="421"/>
      <c r="S249" s="421"/>
      <c r="T249" s="421"/>
      <c r="U249" s="87" t="s">
        <v>3</v>
      </c>
    </row>
    <row r="250" spans="2:22" s="87" customFormat="1" ht="8.25" customHeight="1">
      <c r="B250" s="420"/>
    </row>
    <row r="251" spans="2:22" s="87" customFormat="1"/>
    <row r="252" spans="2:22" s="87" customFormat="1" ht="13.5">
      <c r="B252" s="420" t="s">
        <v>451</v>
      </c>
      <c r="C252" s="88" t="s">
        <v>469</v>
      </c>
      <c r="D252" s="88"/>
      <c r="E252" s="88"/>
      <c r="F252" s="88"/>
      <c r="G252" s="88"/>
      <c r="H252" s="88"/>
      <c r="I252" s="88"/>
      <c r="J252" s="88"/>
      <c r="K252" s="88"/>
      <c r="L252" s="88"/>
      <c r="M252" s="88"/>
      <c r="N252" s="88"/>
      <c r="O252" s="88"/>
    </row>
    <row r="253" spans="2:22" s="87" customFormat="1" ht="13.5" customHeight="1">
      <c r="B253" s="420"/>
      <c r="C253" s="88"/>
      <c r="D253" s="88"/>
      <c r="E253" s="263"/>
      <c r="F253" s="453" t="s">
        <v>470</v>
      </c>
      <c r="G253" s="454"/>
      <c r="H253" s="263" t="s">
        <v>2</v>
      </c>
      <c r="I253" s="263"/>
      <c r="J253" s="454"/>
      <c r="K253" s="454"/>
      <c r="L253" s="454"/>
      <c r="M253" s="263" t="s">
        <v>471</v>
      </c>
      <c r="N253" s="263"/>
      <c r="O253" s="88"/>
    </row>
    <row r="254" spans="2:22" s="87" customFormat="1" ht="13.5" customHeight="1">
      <c r="B254" s="420"/>
      <c r="C254" s="88"/>
      <c r="D254" s="88"/>
      <c r="E254" s="263"/>
      <c r="F254" s="263"/>
      <c r="G254" s="263"/>
      <c r="H254" s="263"/>
      <c r="I254" s="263"/>
      <c r="J254" s="454"/>
      <c r="K254" s="454"/>
      <c r="L254" s="454"/>
      <c r="M254" s="263" t="s">
        <v>472</v>
      </c>
      <c r="N254" s="263"/>
      <c r="O254" s="88"/>
    </row>
    <row r="255" spans="2:22" s="87" customFormat="1" ht="15" customHeight="1">
      <c r="B255" s="420"/>
      <c r="E255" s="452"/>
      <c r="F255" s="452"/>
      <c r="G255" s="452"/>
      <c r="H255" s="452"/>
      <c r="I255" s="452" t="s">
        <v>473</v>
      </c>
      <c r="J255" s="450"/>
      <c r="K255" s="450"/>
      <c r="L255" s="450"/>
      <c r="M255" s="450"/>
      <c r="N255" s="450"/>
      <c r="O255" s="451"/>
      <c r="P255" s="451"/>
      <c r="Q255" s="451"/>
      <c r="R255" s="451"/>
      <c r="S255" s="451"/>
      <c r="T255" s="451"/>
      <c r="U255" s="451"/>
      <c r="V255" s="451"/>
    </row>
    <row r="256" spans="2:22" s="87" customFormat="1">
      <c r="B256" s="420"/>
    </row>
    <row r="257" spans="2:21" s="87" customFormat="1">
      <c r="B257" s="420" t="s">
        <v>451</v>
      </c>
      <c r="C257" s="87" t="s">
        <v>474</v>
      </c>
    </row>
    <row r="259" spans="2:21" s="87" customFormat="1">
      <c r="Q259" s="87" t="s">
        <v>444</v>
      </c>
    </row>
    <row r="260" spans="2:21" s="87" customFormat="1">
      <c r="B260" s="87" t="s">
        <v>445</v>
      </c>
      <c r="F260" s="87" t="s">
        <v>446</v>
      </c>
    </row>
    <row r="261" spans="2:21" s="87" customFormat="1">
      <c r="C261" s="421"/>
      <c r="D261" s="421"/>
      <c r="E261" s="421"/>
      <c r="F261" s="421"/>
      <c r="G261" s="87" t="s">
        <v>413</v>
      </c>
    </row>
    <row r="262" spans="2:21" s="87" customFormat="1">
      <c r="Q262" s="87" t="s">
        <v>447</v>
      </c>
    </row>
    <row r="263" spans="2:21" s="87" customFormat="1"/>
    <row r="264" spans="2:21" s="87" customFormat="1"/>
    <row r="265" spans="2:21" s="87" customFormat="1" ht="14.25">
      <c r="E265" s="265"/>
      <c r="F265" s="265"/>
      <c r="G265" s="422" t="s">
        <v>414</v>
      </c>
    </row>
    <row r="266" spans="2:21" s="87" customFormat="1"/>
    <row r="267" spans="2:21" s="87" customFormat="1"/>
    <row r="268" spans="2:21" s="87" customFormat="1">
      <c r="C268" s="265" t="str">
        <f>IF(E265="","",E265)</f>
        <v/>
      </c>
      <c r="D268" s="265"/>
      <c r="E268" s="265" t="s">
        <v>2</v>
      </c>
      <c r="G268" s="87" t="s">
        <v>448</v>
      </c>
      <c r="I268" s="265"/>
      <c r="J268" s="265"/>
      <c r="T268" s="265"/>
      <c r="U268" s="265"/>
    </row>
    <row r="269" spans="2:21" s="87" customFormat="1">
      <c r="C269" s="87" t="s">
        <v>449</v>
      </c>
    </row>
    <row r="270" spans="2:21" s="87" customFormat="1">
      <c r="D270" s="87" t="s">
        <v>450</v>
      </c>
    </row>
    <row r="271" spans="2:21" s="87" customFormat="1"/>
    <row r="272" spans="2:21" s="87" customFormat="1"/>
    <row r="273" spans="2:21" s="87" customFormat="1"/>
    <row r="274" spans="2:21" s="88" customFormat="1" ht="13.5">
      <c r="B274" s="419" t="s">
        <v>451</v>
      </c>
      <c r="C274" s="88" t="s">
        <v>452</v>
      </c>
    </row>
    <row r="275" spans="2:21" s="88" customFormat="1" ht="13.5">
      <c r="B275" s="419"/>
      <c r="C275" s="419" t="s">
        <v>451</v>
      </c>
      <c r="D275" s="88" t="s">
        <v>453</v>
      </c>
      <c r="H275" s="455"/>
      <c r="I275" s="455"/>
      <c r="J275" s="455"/>
      <c r="K275" s="263" t="s">
        <v>454</v>
      </c>
    </row>
    <row r="276" spans="2:21" s="88" customFormat="1" ht="13.5">
      <c r="B276" s="419"/>
      <c r="C276" s="419"/>
    </row>
    <row r="277" spans="2:21" s="88" customFormat="1" ht="14.25" customHeight="1">
      <c r="B277" s="419"/>
      <c r="M277" s="263" t="s">
        <v>455</v>
      </c>
      <c r="N277" s="263"/>
      <c r="O277" s="263"/>
      <c r="P277" s="263"/>
      <c r="Q277" s="454"/>
      <c r="R277" s="454"/>
      <c r="S277" s="454"/>
      <c r="T277" s="263" t="s">
        <v>454</v>
      </c>
    </row>
    <row r="278" spans="2:21" s="88" customFormat="1" ht="15" customHeight="1">
      <c r="B278" s="419"/>
      <c r="C278" s="419"/>
      <c r="M278" s="263" t="s">
        <v>456</v>
      </c>
      <c r="N278" s="263"/>
      <c r="O278" s="263"/>
      <c r="P278" s="263"/>
      <c r="Q278" s="454"/>
      <c r="R278" s="454"/>
      <c r="S278" s="454"/>
      <c r="T278" s="263" t="s">
        <v>2</v>
      </c>
    </row>
    <row r="279" spans="2:21" s="88" customFormat="1" ht="12" customHeight="1">
      <c r="B279" s="419"/>
    </row>
    <row r="280" spans="2:21" s="88" customFormat="1" ht="13.5">
      <c r="B280" s="419"/>
    </row>
    <row r="281" spans="2:21" s="88" customFormat="1" ht="13.5">
      <c r="B281" s="419" t="s">
        <v>451</v>
      </c>
      <c r="C281" s="88" t="s">
        <v>6</v>
      </c>
    </row>
    <row r="282" spans="2:21" s="88" customFormat="1" ht="13.5">
      <c r="B282" s="419"/>
      <c r="D282" s="88" t="s">
        <v>459</v>
      </c>
      <c r="H282" s="455"/>
      <c r="I282" s="455"/>
      <c r="J282" s="455"/>
      <c r="K282" s="88" t="s">
        <v>460</v>
      </c>
    </row>
    <row r="283" spans="2:21" s="88" customFormat="1" ht="13.5">
      <c r="B283" s="419"/>
      <c r="H283" s="115"/>
      <c r="I283" s="115"/>
      <c r="J283" s="115"/>
    </row>
    <row r="284" spans="2:21" s="88" customFormat="1" ht="13.5">
      <c r="B284" s="419"/>
      <c r="C284" s="419" t="s">
        <v>451</v>
      </c>
      <c r="D284" s="88" t="s">
        <v>461</v>
      </c>
      <c r="H284" s="115"/>
      <c r="I284" s="115"/>
      <c r="J284" s="115"/>
    </row>
    <row r="285" spans="2:21" s="88" customFormat="1" ht="13.5">
      <c r="B285" s="419"/>
      <c r="G285" s="88" t="s">
        <v>462</v>
      </c>
    </row>
    <row r="286" spans="2:21" s="88" customFormat="1" ht="13.5">
      <c r="B286" s="419"/>
      <c r="M286" s="263" t="s">
        <v>455</v>
      </c>
      <c r="N286" s="263"/>
      <c r="O286" s="263"/>
      <c r="P286" s="263"/>
      <c r="Q286" s="454"/>
      <c r="R286" s="454"/>
      <c r="S286" s="454"/>
      <c r="T286" s="263" t="s">
        <v>454</v>
      </c>
      <c r="U286" s="263"/>
    </row>
    <row r="287" spans="2:21" s="88" customFormat="1" ht="15" customHeight="1">
      <c r="B287" s="419"/>
      <c r="M287" s="263" t="s">
        <v>456</v>
      </c>
      <c r="N287" s="263"/>
      <c r="O287" s="263"/>
      <c r="P287" s="263"/>
      <c r="Q287" s="454"/>
      <c r="R287" s="454"/>
      <c r="S287" s="454"/>
      <c r="T287" s="263" t="s">
        <v>2</v>
      </c>
      <c r="U287" s="263"/>
    </row>
    <row r="288" spans="2:21" s="88" customFormat="1" ht="15" customHeight="1">
      <c r="B288" s="419"/>
      <c r="M288" s="263"/>
      <c r="N288" s="263"/>
      <c r="O288" s="263"/>
      <c r="P288" s="263"/>
      <c r="Q288" s="418"/>
      <c r="R288" s="418"/>
      <c r="S288" s="418"/>
      <c r="T288" s="263"/>
      <c r="U288" s="263"/>
    </row>
    <row r="289" spans="2:21" s="88" customFormat="1" ht="12" customHeight="1">
      <c r="B289" s="419"/>
    </row>
    <row r="290" spans="2:21" s="88" customFormat="1" ht="13.5">
      <c r="B290" s="419" t="s">
        <v>451</v>
      </c>
      <c r="C290" s="88" t="s">
        <v>8</v>
      </c>
    </row>
    <row r="291" spans="2:21" s="88" customFormat="1" ht="13.5" customHeight="1">
      <c r="C291" s="419" t="s">
        <v>451</v>
      </c>
      <c r="D291" s="88" t="s">
        <v>128</v>
      </c>
      <c r="H291" s="455"/>
      <c r="I291" s="455"/>
      <c r="J291" s="455"/>
      <c r="K291" s="263" t="s">
        <v>454</v>
      </c>
    </row>
    <row r="292" spans="2:21" s="88" customFormat="1" ht="15" customHeight="1">
      <c r="C292" s="419" t="s">
        <v>451</v>
      </c>
      <c r="D292" s="455"/>
      <c r="E292" s="455"/>
      <c r="F292" s="455"/>
      <c r="H292" s="455"/>
      <c r="I292" s="455"/>
      <c r="J292" s="455"/>
      <c r="K292" s="263" t="s">
        <v>454</v>
      </c>
      <c r="M292" s="419" t="s">
        <v>451</v>
      </c>
      <c r="N292" s="455"/>
      <c r="O292" s="455"/>
      <c r="P292" s="455"/>
      <c r="R292" s="455"/>
      <c r="S292" s="455"/>
      <c r="T292" s="455"/>
      <c r="U292" s="263" t="s">
        <v>454</v>
      </c>
    </row>
    <row r="293" spans="2:21" s="88" customFormat="1" ht="15" customHeight="1">
      <c r="C293" s="419" t="s">
        <v>451</v>
      </c>
      <c r="D293" s="455"/>
      <c r="E293" s="455"/>
      <c r="F293" s="455"/>
      <c r="H293" s="455"/>
      <c r="I293" s="455"/>
      <c r="J293" s="455"/>
      <c r="K293" s="263" t="s">
        <v>454</v>
      </c>
      <c r="M293" s="419" t="s">
        <v>451</v>
      </c>
      <c r="N293" s="455"/>
      <c r="O293" s="455"/>
      <c r="P293" s="455"/>
      <c r="R293" s="455"/>
      <c r="S293" s="455"/>
      <c r="T293" s="455"/>
      <c r="U293" s="263" t="s">
        <v>454</v>
      </c>
    </row>
    <row r="294" spans="2:21" s="88" customFormat="1" ht="9.75" customHeight="1">
      <c r="C294" s="419"/>
      <c r="D294" s="115"/>
      <c r="E294" s="115"/>
      <c r="F294" s="115"/>
      <c r="H294" s="115"/>
      <c r="I294" s="115"/>
      <c r="J294" s="115"/>
      <c r="K294" s="263"/>
      <c r="M294" s="419"/>
      <c r="N294" s="115"/>
      <c r="O294" s="115"/>
      <c r="P294" s="115"/>
      <c r="R294" s="115"/>
      <c r="S294" s="115"/>
      <c r="T294" s="115"/>
      <c r="U294" s="263"/>
    </row>
    <row r="295" spans="2:21" s="88" customFormat="1" ht="13.5">
      <c r="C295" s="419" t="s">
        <v>451</v>
      </c>
      <c r="D295" s="88" t="s">
        <v>464</v>
      </c>
      <c r="H295" s="115"/>
      <c r="I295" s="115"/>
      <c r="J295" s="115"/>
      <c r="R295" s="115"/>
      <c r="S295" s="115"/>
      <c r="T295" s="115"/>
    </row>
    <row r="296" spans="2:21" s="88" customFormat="1" ht="9.75" customHeight="1">
      <c r="C296" s="419"/>
      <c r="H296" s="115"/>
      <c r="I296" s="115"/>
      <c r="J296" s="115"/>
      <c r="R296" s="115"/>
      <c r="S296" s="115"/>
      <c r="T296" s="115"/>
    </row>
    <row r="297" spans="2:21" s="88" customFormat="1" ht="13.5">
      <c r="C297" s="419" t="s">
        <v>451</v>
      </c>
      <c r="D297" s="88" t="s">
        <v>465</v>
      </c>
      <c r="H297" s="115"/>
      <c r="I297" s="115"/>
      <c r="J297" s="115"/>
      <c r="K297" s="115"/>
      <c r="L297" s="115"/>
    </row>
    <row r="298" spans="2:21" s="88" customFormat="1" ht="13.5">
      <c r="C298" s="419"/>
      <c r="M298" s="263" t="s">
        <v>456</v>
      </c>
      <c r="N298" s="263"/>
      <c r="O298" s="263"/>
      <c r="P298" s="263"/>
      <c r="Q298" s="454"/>
      <c r="R298" s="454"/>
      <c r="S298" s="454"/>
      <c r="T298" s="263" t="s">
        <v>2</v>
      </c>
    </row>
    <row r="299" spans="2:21" s="88" customFormat="1" ht="13.5">
      <c r="C299" s="419"/>
      <c r="M299" s="263"/>
      <c r="N299" s="263"/>
      <c r="O299" s="263"/>
      <c r="P299" s="263"/>
      <c r="Q299" s="418"/>
      <c r="R299" s="418"/>
      <c r="S299" s="418"/>
      <c r="T299" s="263"/>
    </row>
    <row r="300" spans="2:21" s="88" customFormat="1" ht="13.5">
      <c r="C300" s="419"/>
      <c r="M300" s="263"/>
      <c r="N300" s="263"/>
      <c r="O300" s="263"/>
      <c r="P300" s="263"/>
      <c r="Q300" s="418"/>
      <c r="R300" s="418"/>
      <c r="S300" s="418"/>
      <c r="T300" s="263"/>
    </row>
    <row r="301" spans="2:21" s="88" customFormat="1" ht="13.5">
      <c r="B301" s="419" t="s">
        <v>451</v>
      </c>
      <c r="C301" s="88" t="s">
        <v>466</v>
      </c>
    </row>
    <row r="302" spans="2:21" s="88" customFormat="1" ht="13.5">
      <c r="B302" s="419"/>
      <c r="C302" s="419" t="s">
        <v>451</v>
      </c>
      <c r="D302" s="88" t="s">
        <v>453</v>
      </c>
      <c r="H302" s="455"/>
      <c r="I302" s="455"/>
      <c r="J302" s="455"/>
      <c r="K302" s="263" t="s">
        <v>454</v>
      </c>
    </row>
    <row r="303" spans="2:21" s="88" customFormat="1" ht="13.5">
      <c r="B303" s="419"/>
      <c r="C303" s="419"/>
    </row>
    <row r="304" spans="2:21" s="88" customFormat="1" ht="15" customHeight="1">
      <c r="B304" s="419"/>
      <c r="M304" s="263" t="s">
        <v>455</v>
      </c>
      <c r="N304" s="263"/>
      <c r="O304" s="263"/>
      <c r="P304" s="263"/>
      <c r="Q304" s="454"/>
      <c r="R304" s="454"/>
      <c r="S304" s="454"/>
      <c r="T304" s="263" t="s">
        <v>454</v>
      </c>
      <c r="U304" s="263"/>
    </row>
    <row r="305" spans="2:22" s="88" customFormat="1" ht="15" customHeight="1">
      <c r="B305" s="419"/>
      <c r="M305" s="263" t="s">
        <v>456</v>
      </c>
      <c r="N305" s="263"/>
      <c r="O305" s="263"/>
      <c r="P305" s="263"/>
      <c r="Q305" s="454"/>
      <c r="R305" s="454"/>
      <c r="S305" s="454"/>
      <c r="T305" s="263" t="s">
        <v>2</v>
      </c>
      <c r="U305" s="263"/>
    </row>
    <row r="306" spans="2:22" s="88" customFormat="1" ht="12" customHeight="1">
      <c r="B306" s="419"/>
    </row>
    <row r="307" spans="2:22" s="88" customFormat="1" ht="13.5">
      <c r="B307" s="419" t="s">
        <v>451</v>
      </c>
      <c r="C307" s="88" t="s">
        <v>467</v>
      </c>
    </row>
    <row r="308" spans="2:22" s="88" customFormat="1" ht="13.5">
      <c r="B308" s="419"/>
      <c r="D308" s="88" t="s">
        <v>468</v>
      </c>
      <c r="H308" s="455"/>
      <c r="I308" s="455"/>
      <c r="J308" s="455"/>
      <c r="K308" s="263" t="s">
        <v>460</v>
      </c>
    </row>
    <row r="309" spans="2:22" s="88" customFormat="1" ht="13.5">
      <c r="B309" s="419"/>
      <c r="M309" s="263" t="s">
        <v>455</v>
      </c>
      <c r="N309" s="263"/>
      <c r="O309" s="263"/>
      <c r="P309" s="263"/>
      <c r="Q309" s="454"/>
      <c r="R309" s="454"/>
      <c r="S309" s="454"/>
      <c r="T309" s="263" t="s">
        <v>454</v>
      </c>
      <c r="U309" s="263"/>
    </row>
    <row r="310" spans="2:22" s="88" customFormat="1" ht="15" customHeight="1">
      <c r="B310" s="419"/>
      <c r="M310" s="263" t="s">
        <v>456</v>
      </c>
      <c r="N310" s="263"/>
      <c r="O310" s="263"/>
      <c r="P310" s="263"/>
      <c r="Q310" s="454"/>
      <c r="R310" s="454"/>
      <c r="S310" s="454"/>
      <c r="T310" s="263" t="s">
        <v>2</v>
      </c>
      <c r="U310" s="263"/>
    </row>
    <row r="311" spans="2:22" s="88" customFormat="1" ht="12" customHeight="1">
      <c r="B311" s="419"/>
    </row>
    <row r="312" spans="2:22" s="88" customFormat="1" ht="13.5"/>
    <row r="313" spans="2:22" s="88" customFormat="1" ht="13.5">
      <c r="B313" s="419" t="s">
        <v>451</v>
      </c>
      <c r="C313" s="88" t="s">
        <v>469</v>
      </c>
    </row>
    <row r="314" spans="2:22" s="88" customFormat="1" ht="18.75" customHeight="1">
      <c r="B314" s="419"/>
      <c r="E314" s="263"/>
      <c r="F314" s="453" t="s">
        <v>470</v>
      </c>
      <c r="G314" s="454"/>
      <c r="H314" s="263" t="s">
        <v>2</v>
      </c>
      <c r="I314" s="263"/>
      <c r="J314" s="454"/>
      <c r="K314" s="454"/>
      <c r="L314" s="454"/>
      <c r="M314" s="263" t="s">
        <v>471</v>
      </c>
      <c r="N314" s="263"/>
    </row>
    <row r="315" spans="2:22" s="88" customFormat="1" ht="18.75" customHeight="1">
      <c r="B315" s="419"/>
      <c r="E315" s="263"/>
      <c r="F315" s="263"/>
      <c r="G315" s="263"/>
      <c r="H315" s="263"/>
      <c r="I315" s="263"/>
      <c r="J315" s="454"/>
      <c r="K315" s="454"/>
      <c r="L315" s="454"/>
      <c r="M315" s="263" t="s">
        <v>472</v>
      </c>
      <c r="N315" s="263"/>
    </row>
    <row r="316" spans="2:22" s="88" customFormat="1" ht="18.75" customHeight="1">
      <c r="B316" s="419"/>
      <c r="E316" s="263"/>
      <c r="F316" s="263"/>
      <c r="G316" s="263"/>
      <c r="H316" s="263"/>
      <c r="I316" s="263"/>
      <c r="J316" s="418"/>
      <c r="K316" s="418"/>
      <c r="L316" s="418"/>
      <c r="M316" s="263"/>
      <c r="N316" s="263"/>
    </row>
    <row r="317" spans="2:22" s="88" customFormat="1" ht="15" customHeight="1">
      <c r="B317" s="419"/>
      <c r="E317" s="263"/>
      <c r="F317" s="263"/>
      <c r="G317" s="263"/>
      <c r="H317" s="263"/>
      <c r="I317" s="263" t="s">
        <v>473</v>
      </c>
      <c r="J317" s="456"/>
      <c r="K317" s="456"/>
      <c r="L317" s="456"/>
      <c r="M317" s="456"/>
      <c r="N317" s="456"/>
      <c r="O317" s="457"/>
      <c r="P317" s="457"/>
      <c r="Q317" s="457"/>
      <c r="R317" s="457"/>
      <c r="S317" s="457"/>
      <c r="T317" s="457"/>
      <c r="U317" s="457"/>
      <c r="V317" s="457"/>
    </row>
    <row r="318" spans="2:22" s="88" customFormat="1" ht="13.5">
      <c r="B318" s="419"/>
    </row>
    <row r="319" spans="2:22" s="88" customFormat="1" ht="13.5">
      <c r="B319" s="419" t="s">
        <v>451</v>
      </c>
      <c r="C319" s="88" t="s">
        <v>474</v>
      </c>
    </row>
  </sheetData>
  <mergeCells count="75">
    <mergeCell ref="J182:L182"/>
    <mergeCell ref="Q143:S143"/>
    <mergeCell ref="H150:J150"/>
    <mergeCell ref="H151:J151"/>
    <mergeCell ref="R151:T151"/>
    <mergeCell ref="H152:J152"/>
    <mergeCell ref="R152:T152"/>
    <mergeCell ref="Q155:S155"/>
    <mergeCell ref="H162:J162"/>
    <mergeCell ref="Q164:S164"/>
    <mergeCell ref="Q165:S165"/>
    <mergeCell ref="J181:L181"/>
    <mergeCell ref="Q142:S142"/>
    <mergeCell ref="F88:J89"/>
    <mergeCell ref="K88:O89"/>
    <mergeCell ref="P88:T88"/>
    <mergeCell ref="P89:T89"/>
    <mergeCell ref="L96:N96"/>
    <mergeCell ref="H129:J129"/>
    <mergeCell ref="Q131:S131"/>
    <mergeCell ref="Q132:S132"/>
    <mergeCell ref="H139:J139"/>
    <mergeCell ref="C95:E95"/>
    <mergeCell ref="F95:G95"/>
    <mergeCell ref="L95:N95"/>
    <mergeCell ref="B84:E84"/>
    <mergeCell ref="F84:J84"/>
    <mergeCell ref="K84:O84"/>
    <mergeCell ref="P84:T84"/>
    <mergeCell ref="B85:E89"/>
    <mergeCell ref="F85:J87"/>
    <mergeCell ref="K85:O87"/>
    <mergeCell ref="P85:T85"/>
    <mergeCell ref="P86:T86"/>
    <mergeCell ref="P87:T87"/>
    <mergeCell ref="C77:U78"/>
    <mergeCell ref="B54:E54"/>
    <mergeCell ref="F54:J54"/>
    <mergeCell ref="K54:O54"/>
    <mergeCell ref="P54:T54"/>
    <mergeCell ref="B55:E55"/>
    <mergeCell ref="F55:J55"/>
    <mergeCell ref="K55:O55"/>
    <mergeCell ref="P55:T55"/>
    <mergeCell ref="C61:E61"/>
    <mergeCell ref="F61:G61"/>
    <mergeCell ref="L61:N61"/>
    <mergeCell ref="L62:N62"/>
    <mergeCell ref="Q66:U66"/>
    <mergeCell ref="Q37:U37"/>
    <mergeCell ref="C46:U47"/>
    <mergeCell ref="B53:E53"/>
    <mergeCell ref="F53:J53"/>
    <mergeCell ref="K53:O53"/>
    <mergeCell ref="P53:T53"/>
    <mergeCell ref="C25:E25"/>
    <mergeCell ref="F25:G25"/>
    <mergeCell ref="L25:N25"/>
    <mergeCell ref="P25:T25"/>
    <mergeCell ref="L26:N26"/>
    <mergeCell ref="P26:T26"/>
    <mergeCell ref="B18:E18"/>
    <mergeCell ref="F18:J18"/>
    <mergeCell ref="K18:O18"/>
    <mergeCell ref="P18:T18"/>
    <mergeCell ref="B19:E19"/>
    <mergeCell ref="F19:J19"/>
    <mergeCell ref="K19:O19"/>
    <mergeCell ref="P19:T19"/>
    <mergeCell ref="Q1:U1"/>
    <mergeCell ref="C10:U11"/>
    <mergeCell ref="B17:E17"/>
    <mergeCell ref="F17:J17"/>
    <mergeCell ref="K17:O17"/>
    <mergeCell ref="P17:T17"/>
  </mergeCells>
  <phoneticPr fontId="2"/>
  <pageMargins left="0.7" right="0.41" top="0.35" bottom="0.35" header="0.3" footer="0.3"/>
  <pageSetup paperSize="9" scale="95" orientation="portrait" verticalDpi="1200" r:id="rId1"/>
  <rowBreaks count="5" manualBreakCount="5">
    <brk id="35" max="23" man="1"/>
    <brk id="64" max="23" man="1"/>
    <brk id="112" max="23" man="1"/>
    <brk id="186" max="23" man="1"/>
    <brk id="257" max="23" man="1"/>
  </rowBreaks>
  <drawing r:id="rId2"/>
</worksheet>
</file>

<file path=xl/worksheets/sheet7.xml><?xml version="1.0" encoding="utf-8"?>
<worksheet xmlns="http://schemas.openxmlformats.org/spreadsheetml/2006/main" xmlns:r="http://schemas.openxmlformats.org/officeDocument/2006/relationships">
  <sheetPr codeName="Sheet6">
    <tabColor rgb="FFFFFF00"/>
  </sheetPr>
  <dimension ref="A1:AA71"/>
  <sheetViews>
    <sheetView showGridLines="0" workbookViewId="0">
      <selection activeCell="T53" sqref="T53"/>
    </sheetView>
  </sheetViews>
  <sheetFormatPr defaultRowHeight="12"/>
  <cols>
    <col min="1" max="1" width="4.28515625" style="2" customWidth="1"/>
    <col min="2" max="36" width="4.28515625" style="4" customWidth="1"/>
    <col min="37" max="16384" width="9.140625" style="4"/>
  </cols>
  <sheetData>
    <row r="1" spans="1:27">
      <c r="A1" s="2">
        <v>1</v>
      </c>
      <c r="B1" s="3" t="s">
        <v>12</v>
      </c>
    </row>
    <row r="2" spans="1:27">
      <c r="C2" s="3" t="s">
        <v>13</v>
      </c>
      <c r="AA2" s="4" t="s">
        <v>553</v>
      </c>
    </row>
    <row r="4" spans="1:27">
      <c r="A4" s="2">
        <v>2</v>
      </c>
      <c r="B4" s="4" t="s">
        <v>14</v>
      </c>
    </row>
    <row r="5" spans="1:27">
      <c r="B5" s="2" t="s">
        <v>15</v>
      </c>
      <c r="C5" s="3" t="s">
        <v>16</v>
      </c>
    </row>
    <row r="6" spans="1:27">
      <c r="C6" s="2" t="s">
        <v>17</v>
      </c>
      <c r="D6" s="1144" t="s">
        <v>18</v>
      </c>
      <c r="E6" s="1144"/>
      <c r="F6" s="1144"/>
      <c r="G6" s="1144"/>
      <c r="H6" s="1144"/>
      <c r="I6" s="1144"/>
      <c r="J6" s="1144"/>
      <c r="K6" s="1144"/>
      <c r="L6" s="1144"/>
      <c r="M6" s="1144"/>
      <c r="N6" s="1144"/>
      <c r="O6" s="1144"/>
      <c r="P6" s="1144"/>
      <c r="Q6" s="1144"/>
      <c r="R6" s="1144"/>
      <c r="S6" s="1144"/>
      <c r="T6" s="1144"/>
      <c r="U6" s="1144"/>
      <c r="V6" s="1144"/>
      <c r="W6" s="1144"/>
      <c r="X6" s="5"/>
      <c r="Y6" s="5"/>
      <c r="Z6" s="5"/>
    </row>
    <row r="7" spans="1:27">
      <c r="C7" s="2"/>
      <c r="D7" s="1144"/>
      <c r="E7" s="1144"/>
      <c r="F7" s="1144"/>
      <c r="G7" s="1144"/>
      <c r="H7" s="1144"/>
      <c r="I7" s="1144"/>
      <c r="J7" s="1144"/>
      <c r="K7" s="1144"/>
      <c r="L7" s="1144"/>
      <c r="M7" s="1144"/>
      <c r="N7" s="1144"/>
      <c r="O7" s="1144"/>
      <c r="P7" s="1144"/>
      <c r="Q7" s="1144"/>
      <c r="R7" s="1144"/>
      <c r="S7" s="1144"/>
      <c r="T7" s="1144"/>
      <c r="U7" s="1144"/>
      <c r="V7" s="1144"/>
      <c r="W7" s="1144"/>
      <c r="X7" s="5"/>
      <c r="Y7" s="5"/>
      <c r="Z7" s="5"/>
    </row>
    <row r="8" spans="1:27">
      <c r="C8" s="2" t="s">
        <v>19</v>
      </c>
      <c r="D8" s="3" t="s">
        <v>20</v>
      </c>
      <c r="E8" s="5"/>
      <c r="F8" s="5"/>
      <c r="G8" s="5"/>
      <c r="H8" s="5"/>
      <c r="I8" s="5"/>
      <c r="J8" s="5"/>
      <c r="K8" s="5"/>
      <c r="L8" s="5"/>
      <c r="M8" s="5"/>
      <c r="N8" s="5"/>
      <c r="O8" s="5"/>
      <c r="P8" s="5"/>
      <c r="Q8" s="5"/>
      <c r="R8" s="5"/>
      <c r="S8" s="5"/>
      <c r="T8" s="5"/>
      <c r="U8" s="5"/>
      <c r="V8" s="5"/>
      <c r="W8" s="5"/>
      <c r="X8" s="5"/>
      <c r="Y8" s="5"/>
    </row>
    <row r="9" spans="1:27">
      <c r="C9" s="2"/>
      <c r="D9" s="3"/>
      <c r="E9" s="5"/>
      <c r="F9" s="5"/>
      <c r="G9" s="5"/>
      <c r="H9" s="5"/>
      <c r="I9" s="5"/>
      <c r="J9" s="5"/>
      <c r="K9" s="5"/>
      <c r="L9" s="5"/>
      <c r="M9" s="5"/>
      <c r="N9" s="5"/>
      <c r="O9" s="5"/>
      <c r="P9" s="5"/>
      <c r="Q9" s="5"/>
      <c r="R9" s="5"/>
      <c r="S9" s="5"/>
      <c r="T9" s="5"/>
      <c r="U9" s="5"/>
      <c r="V9" s="5"/>
      <c r="W9" s="5"/>
      <c r="X9" s="5"/>
      <c r="Y9" s="5"/>
    </row>
    <row r="10" spans="1:27">
      <c r="C10" s="2"/>
      <c r="D10" s="6" t="s">
        <v>21</v>
      </c>
      <c r="E10" s="1146" t="s">
        <v>22</v>
      </c>
      <c r="F10" s="1146"/>
      <c r="G10" s="1146"/>
      <c r="H10" s="1146"/>
      <c r="I10" s="1146"/>
      <c r="J10" s="1146"/>
      <c r="K10" s="1146"/>
      <c r="L10" s="1146"/>
      <c r="M10" s="1146"/>
      <c r="N10" s="1146"/>
      <c r="O10" s="1146"/>
      <c r="P10" s="1146"/>
      <c r="Q10" s="1146"/>
      <c r="R10" s="1146"/>
      <c r="S10" s="1146"/>
      <c r="T10" s="1146"/>
      <c r="U10" s="1146"/>
      <c r="V10" s="1146"/>
      <c r="W10" s="1146"/>
      <c r="X10" s="5"/>
      <c r="Y10" s="5"/>
    </row>
    <row r="11" spans="1:27">
      <c r="C11" s="2"/>
      <c r="D11" s="6"/>
      <c r="E11" s="1146"/>
      <c r="F11" s="1146"/>
      <c r="G11" s="1146"/>
      <c r="H11" s="1146"/>
      <c r="I11" s="1146"/>
      <c r="J11" s="1146"/>
      <c r="K11" s="1146"/>
      <c r="L11" s="1146"/>
      <c r="M11" s="1146"/>
      <c r="N11" s="1146"/>
      <c r="O11" s="1146"/>
      <c r="P11" s="1146"/>
      <c r="Q11" s="1146"/>
      <c r="R11" s="1146"/>
      <c r="S11" s="1146"/>
      <c r="T11" s="1146"/>
      <c r="U11" s="1146"/>
      <c r="V11" s="1146"/>
      <c r="W11" s="1146"/>
      <c r="X11" s="5"/>
      <c r="Y11" s="5"/>
    </row>
    <row r="12" spans="1:27">
      <c r="C12" s="2"/>
      <c r="D12" s="6" t="s">
        <v>23</v>
      </c>
      <c r="E12" s="1146" t="s">
        <v>24</v>
      </c>
      <c r="F12" s="1146"/>
      <c r="G12" s="1146"/>
      <c r="H12" s="1146"/>
      <c r="I12" s="1146"/>
      <c r="J12" s="1146"/>
      <c r="K12" s="1146"/>
      <c r="L12" s="1146"/>
      <c r="M12" s="1146"/>
      <c r="N12" s="1146"/>
      <c r="O12" s="1146"/>
      <c r="P12" s="1146"/>
      <c r="Q12" s="1146"/>
      <c r="R12" s="1146"/>
      <c r="S12" s="1146"/>
      <c r="T12" s="1146"/>
      <c r="U12" s="1146"/>
      <c r="V12" s="1146"/>
      <c r="W12" s="1146"/>
      <c r="X12" s="5"/>
      <c r="Y12" s="5"/>
    </row>
    <row r="13" spans="1:27">
      <c r="C13" s="2"/>
      <c r="D13" s="6"/>
      <c r="E13" s="1146"/>
      <c r="F13" s="1146"/>
      <c r="G13" s="1146"/>
      <c r="H13" s="1146"/>
      <c r="I13" s="1146"/>
      <c r="J13" s="1146"/>
      <c r="K13" s="1146"/>
      <c r="L13" s="1146"/>
      <c r="M13" s="1146"/>
      <c r="N13" s="1146"/>
      <c r="O13" s="1146"/>
      <c r="P13" s="1146"/>
      <c r="Q13" s="1146"/>
      <c r="R13" s="1146"/>
      <c r="S13" s="1146"/>
      <c r="T13" s="1146"/>
      <c r="U13" s="1146"/>
      <c r="V13" s="1146"/>
      <c r="W13" s="1146"/>
      <c r="X13" s="5"/>
      <c r="Y13" s="5"/>
    </row>
    <row r="14" spans="1:27">
      <c r="C14" s="2"/>
      <c r="D14" s="6" t="s">
        <v>25</v>
      </c>
      <c r="E14" s="7" t="s">
        <v>26</v>
      </c>
      <c r="F14" s="7"/>
      <c r="G14" s="7"/>
      <c r="H14" s="7"/>
      <c r="I14" s="7"/>
      <c r="J14" s="7"/>
      <c r="K14" s="7"/>
      <c r="L14" s="7"/>
      <c r="M14" s="7"/>
      <c r="N14" s="7"/>
      <c r="O14" s="7"/>
      <c r="P14" s="7"/>
      <c r="Q14" s="7"/>
      <c r="R14" s="7"/>
      <c r="S14" s="7"/>
      <c r="T14" s="7"/>
      <c r="U14" s="7"/>
      <c r="V14" s="7"/>
      <c r="W14" s="7"/>
      <c r="X14" s="3"/>
      <c r="Y14" s="3"/>
    </row>
    <row r="15" spans="1:27">
      <c r="C15" s="2"/>
      <c r="D15" s="6" t="s">
        <v>27</v>
      </c>
      <c r="E15" s="1146" t="s">
        <v>28</v>
      </c>
      <c r="F15" s="1146"/>
      <c r="G15" s="1146"/>
      <c r="H15" s="1146"/>
      <c r="I15" s="1146"/>
      <c r="J15" s="1146"/>
      <c r="K15" s="1146"/>
      <c r="L15" s="1146"/>
      <c r="M15" s="1146"/>
      <c r="N15" s="1146"/>
      <c r="O15" s="1146"/>
      <c r="P15" s="1146"/>
      <c r="Q15" s="1146"/>
      <c r="R15" s="1146"/>
      <c r="S15" s="1146"/>
      <c r="T15" s="1146"/>
      <c r="U15" s="1146"/>
      <c r="V15" s="1146"/>
      <c r="W15" s="1146"/>
      <c r="X15" s="5"/>
      <c r="Y15" s="5"/>
    </row>
    <row r="16" spans="1:27">
      <c r="C16" s="2"/>
      <c r="D16" s="6"/>
      <c r="E16" s="1146"/>
      <c r="F16" s="1146"/>
      <c r="G16" s="1146"/>
      <c r="H16" s="1146"/>
      <c r="I16" s="1146"/>
      <c r="J16" s="1146"/>
      <c r="K16" s="1146"/>
      <c r="L16" s="1146"/>
      <c r="M16" s="1146"/>
      <c r="N16" s="1146"/>
      <c r="O16" s="1146"/>
      <c r="P16" s="1146"/>
      <c r="Q16" s="1146"/>
      <c r="R16" s="1146"/>
      <c r="S16" s="1146"/>
      <c r="T16" s="1146"/>
      <c r="U16" s="1146"/>
      <c r="V16" s="1146"/>
      <c r="W16" s="1146"/>
      <c r="X16" s="5"/>
      <c r="Y16" s="5"/>
    </row>
    <row r="17" spans="3:25">
      <c r="C17" s="2"/>
      <c r="D17" s="6" t="s">
        <v>29</v>
      </c>
      <c r="E17" s="7" t="s">
        <v>30</v>
      </c>
      <c r="F17" s="7"/>
      <c r="G17" s="7"/>
      <c r="H17" s="7"/>
      <c r="I17" s="7"/>
      <c r="J17" s="7"/>
      <c r="K17" s="7"/>
      <c r="L17" s="7"/>
      <c r="M17" s="7"/>
      <c r="N17" s="7"/>
      <c r="O17" s="7"/>
      <c r="P17" s="7"/>
      <c r="Q17" s="7"/>
      <c r="R17" s="7"/>
      <c r="S17" s="7"/>
      <c r="T17" s="7"/>
      <c r="U17" s="7"/>
      <c r="V17" s="7"/>
      <c r="W17" s="7"/>
      <c r="X17" s="3"/>
      <c r="Y17" s="3"/>
    </row>
    <row r="18" spans="3:25">
      <c r="C18" s="2"/>
      <c r="E18" s="8"/>
      <c r="F18" s="8"/>
      <c r="G18" s="8"/>
      <c r="H18" s="8"/>
      <c r="I18" s="8"/>
      <c r="J18" s="8"/>
      <c r="K18" s="8"/>
      <c r="L18" s="8"/>
      <c r="M18" s="8"/>
      <c r="N18" s="8"/>
      <c r="O18" s="8"/>
      <c r="P18" s="8"/>
      <c r="Q18" s="8"/>
      <c r="R18" s="8"/>
      <c r="S18" s="8"/>
      <c r="T18" s="8"/>
      <c r="U18" s="8"/>
      <c r="V18" s="8"/>
      <c r="W18" s="8"/>
    </row>
    <row r="19" spans="3:25">
      <c r="C19" s="2" t="s">
        <v>31</v>
      </c>
      <c r="D19" s="1144" t="s">
        <v>32</v>
      </c>
      <c r="E19" s="1144"/>
      <c r="F19" s="1144"/>
      <c r="G19" s="1144"/>
      <c r="H19" s="1144"/>
      <c r="I19" s="1144"/>
      <c r="J19" s="1144"/>
      <c r="K19" s="1144"/>
      <c r="L19" s="1144"/>
      <c r="M19" s="1144"/>
      <c r="N19" s="1144"/>
      <c r="O19" s="1144"/>
      <c r="P19" s="1144"/>
      <c r="Q19" s="1144"/>
      <c r="R19" s="1144"/>
      <c r="S19" s="1144"/>
      <c r="T19" s="1144"/>
      <c r="U19" s="1144"/>
      <c r="V19" s="1144"/>
      <c r="W19" s="1144"/>
    </row>
    <row r="20" spans="3:25">
      <c r="C20" s="2"/>
      <c r="D20" s="1144"/>
      <c r="E20" s="1144"/>
      <c r="F20" s="1144"/>
      <c r="G20" s="1144"/>
      <c r="H20" s="1144"/>
      <c r="I20" s="1144"/>
      <c r="J20" s="1144"/>
      <c r="K20" s="1144"/>
      <c r="L20" s="1144"/>
      <c r="M20" s="1144"/>
      <c r="N20" s="1144"/>
      <c r="O20" s="1144"/>
      <c r="P20" s="1144"/>
      <c r="Q20" s="1144"/>
      <c r="R20" s="1144"/>
      <c r="S20" s="1144"/>
      <c r="T20" s="1144"/>
      <c r="U20" s="1144"/>
      <c r="V20" s="1144"/>
      <c r="W20" s="1144"/>
    </row>
    <row r="21" spans="3:25">
      <c r="C21" s="2"/>
      <c r="D21" s="2" t="s">
        <v>21</v>
      </c>
      <c r="E21" s="1144" t="s">
        <v>690</v>
      </c>
      <c r="F21" s="1144"/>
      <c r="G21" s="1144"/>
      <c r="H21" s="1144"/>
      <c r="I21" s="1144"/>
      <c r="J21" s="1144"/>
      <c r="K21" s="1144"/>
      <c r="L21" s="1144"/>
      <c r="M21" s="1144"/>
      <c r="N21" s="1144"/>
      <c r="O21" s="1144"/>
      <c r="P21" s="1144"/>
      <c r="Q21" s="1144"/>
      <c r="R21" s="1144"/>
      <c r="S21" s="1144"/>
      <c r="T21" s="1144"/>
      <c r="U21" s="1144"/>
      <c r="V21" s="1144"/>
      <c r="W21" s="1144"/>
      <c r="X21" s="9"/>
    </row>
    <row r="22" spans="3:25">
      <c r="C22" s="2"/>
      <c r="D22" s="2" t="s">
        <v>23</v>
      </c>
      <c r="E22" s="1144" t="s">
        <v>33</v>
      </c>
      <c r="F22" s="1144"/>
      <c r="G22" s="1144"/>
      <c r="H22" s="1144"/>
      <c r="I22" s="1144"/>
      <c r="J22" s="1144"/>
      <c r="K22" s="1144"/>
      <c r="L22" s="1144"/>
      <c r="M22" s="1144"/>
      <c r="N22" s="1144"/>
      <c r="O22" s="1144"/>
      <c r="P22" s="1144"/>
      <c r="Q22" s="1144"/>
      <c r="R22" s="1144"/>
      <c r="S22" s="1144"/>
      <c r="T22" s="1144"/>
      <c r="U22" s="1144"/>
      <c r="V22" s="1144"/>
      <c r="W22" s="1144"/>
      <c r="X22" s="5"/>
      <c r="Y22" s="5"/>
    </row>
    <row r="23" spans="3:25">
      <c r="C23" s="2"/>
      <c r="D23" s="2"/>
      <c r="E23" s="1144"/>
      <c r="F23" s="1144"/>
      <c r="G23" s="1144"/>
      <c r="H23" s="1144"/>
      <c r="I23" s="1144"/>
      <c r="J23" s="1144"/>
      <c r="K23" s="1144"/>
      <c r="L23" s="1144"/>
      <c r="M23" s="1144"/>
      <c r="N23" s="1144"/>
      <c r="O23" s="1144"/>
      <c r="P23" s="1144"/>
      <c r="Q23" s="1144"/>
      <c r="R23" s="1144"/>
      <c r="S23" s="1144"/>
      <c r="T23" s="1144"/>
      <c r="U23" s="1144"/>
      <c r="V23" s="1144"/>
      <c r="W23" s="1144"/>
      <c r="X23" s="5"/>
      <c r="Y23" s="5"/>
    </row>
    <row r="24" spans="3:25">
      <c r="C24" s="2"/>
    </row>
    <row r="25" spans="3:25">
      <c r="C25" s="2" t="s">
        <v>34</v>
      </c>
      <c r="D25" s="3" t="s">
        <v>35</v>
      </c>
    </row>
    <row r="26" spans="3:25">
      <c r="C26" s="2"/>
      <c r="D26" s="10" t="s">
        <v>0</v>
      </c>
      <c r="E26" s="11" t="s">
        <v>36</v>
      </c>
      <c r="F26" s="11"/>
      <c r="G26" s="11"/>
      <c r="H26" s="11"/>
      <c r="I26" s="11"/>
      <c r="J26" s="11"/>
      <c r="K26" s="11"/>
      <c r="L26" s="11"/>
      <c r="M26" s="11"/>
      <c r="N26" s="11"/>
      <c r="O26" s="3"/>
      <c r="P26" s="3"/>
      <c r="Q26" s="3"/>
      <c r="R26" s="3"/>
      <c r="S26" s="3"/>
      <c r="T26" s="3"/>
      <c r="U26" s="3"/>
      <c r="V26" s="3"/>
      <c r="W26" s="5"/>
      <c r="X26" s="12"/>
    </row>
    <row r="27" spans="3:25">
      <c r="D27" s="10"/>
      <c r="E27" s="13" t="s">
        <v>37</v>
      </c>
      <c r="F27" s="1145" t="s">
        <v>38</v>
      </c>
      <c r="G27" s="1145"/>
      <c r="H27" s="1145"/>
      <c r="I27" s="1145"/>
      <c r="J27" s="1145"/>
      <c r="K27" s="1145"/>
      <c r="L27" s="1145"/>
      <c r="M27" s="1145"/>
      <c r="N27" s="1145"/>
      <c r="O27" s="1145"/>
      <c r="P27" s="1145"/>
      <c r="Q27" s="1145"/>
      <c r="R27" s="1145"/>
      <c r="S27" s="1145"/>
      <c r="T27" s="1145"/>
      <c r="U27" s="1145"/>
      <c r="V27" s="1145"/>
      <c r="W27" s="1145"/>
      <c r="X27" s="12"/>
    </row>
    <row r="28" spans="3:25">
      <c r="D28" s="10"/>
      <c r="E28" s="13"/>
      <c r="F28" s="1145"/>
      <c r="G28" s="1145"/>
      <c r="H28" s="1145"/>
      <c r="I28" s="1145"/>
      <c r="J28" s="1145"/>
      <c r="K28" s="1145"/>
      <c r="L28" s="1145"/>
      <c r="M28" s="1145"/>
      <c r="N28" s="1145"/>
      <c r="O28" s="1145"/>
      <c r="P28" s="1145"/>
      <c r="Q28" s="1145"/>
      <c r="R28" s="1145"/>
      <c r="S28" s="1145"/>
      <c r="T28" s="1145"/>
      <c r="U28" s="1145"/>
      <c r="V28" s="1145"/>
      <c r="W28" s="1145"/>
      <c r="X28" s="12"/>
    </row>
    <row r="29" spans="3:25">
      <c r="D29" s="10"/>
      <c r="E29" s="6" t="s">
        <v>39</v>
      </c>
      <c r="F29" s="1144" t="s">
        <v>40</v>
      </c>
      <c r="G29" s="1144"/>
      <c r="H29" s="1144"/>
      <c r="I29" s="1144"/>
      <c r="J29" s="1144"/>
      <c r="K29" s="1144"/>
      <c r="L29" s="1144"/>
      <c r="M29" s="1144"/>
      <c r="N29" s="1144"/>
      <c r="O29" s="1144"/>
      <c r="P29" s="1144"/>
      <c r="Q29" s="1144"/>
      <c r="R29" s="1144"/>
      <c r="S29" s="1144"/>
      <c r="T29" s="1144"/>
      <c r="U29" s="1144"/>
      <c r="V29" s="1144"/>
      <c r="W29" s="1144"/>
      <c r="X29" s="12"/>
    </row>
    <row r="30" spans="3:25">
      <c r="D30" s="10"/>
      <c r="E30" s="6"/>
      <c r="F30" s="1144"/>
      <c r="G30" s="1144"/>
      <c r="H30" s="1144"/>
      <c r="I30" s="1144"/>
      <c r="J30" s="1144"/>
      <c r="K30" s="1144"/>
      <c r="L30" s="1144"/>
      <c r="M30" s="1144"/>
      <c r="N30" s="1144"/>
      <c r="O30" s="1144"/>
      <c r="P30" s="1144"/>
      <c r="Q30" s="1144"/>
      <c r="R30" s="1144"/>
      <c r="S30" s="1144"/>
      <c r="T30" s="1144"/>
      <c r="U30" s="1144"/>
      <c r="V30" s="1144"/>
      <c r="W30" s="1144"/>
      <c r="X30" s="12"/>
    </row>
    <row r="31" spans="3:25">
      <c r="D31" s="10"/>
      <c r="E31" s="6" t="s">
        <v>41</v>
      </c>
      <c r="F31" s="1144" t="s">
        <v>42</v>
      </c>
      <c r="G31" s="1144"/>
      <c r="H31" s="1144"/>
      <c r="I31" s="1144"/>
      <c r="J31" s="1144"/>
      <c r="K31" s="1144"/>
      <c r="L31" s="1144"/>
      <c r="M31" s="1144"/>
      <c r="N31" s="1144"/>
      <c r="O31" s="1144"/>
      <c r="P31" s="1144"/>
      <c r="Q31" s="1144"/>
      <c r="R31" s="1144"/>
      <c r="S31" s="1144"/>
      <c r="T31" s="1144"/>
      <c r="U31" s="1144"/>
      <c r="V31" s="1144"/>
      <c r="W31" s="1144"/>
      <c r="X31" s="12"/>
    </row>
    <row r="32" spans="3:25">
      <c r="D32" s="10"/>
      <c r="E32" s="5"/>
      <c r="F32" s="1144"/>
      <c r="G32" s="1144"/>
      <c r="H32" s="1144"/>
      <c r="I32" s="1144"/>
      <c r="J32" s="1144"/>
      <c r="K32" s="1144"/>
      <c r="L32" s="1144"/>
      <c r="M32" s="1144"/>
      <c r="N32" s="1144"/>
      <c r="O32" s="1144"/>
      <c r="P32" s="1144"/>
      <c r="Q32" s="1144"/>
      <c r="R32" s="1144"/>
      <c r="S32" s="1144"/>
      <c r="T32" s="1144"/>
      <c r="U32" s="1144"/>
      <c r="V32" s="1144"/>
      <c r="W32" s="1144"/>
      <c r="X32" s="12"/>
    </row>
    <row r="33" spans="1:27">
      <c r="D33" s="10"/>
      <c r="E33" s="5"/>
      <c r="F33" s="14"/>
      <c r="G33" s="14"/>
      <c r="H33" s="14"/>
      <c r="I33" s="14"/>
      <c r="J33" s="14"/>
      <c r="K33" s="14"/>
      <c r="L33" s="14"/>
      <c r="M33" s="14"/>
      <c r="N33" s="14"/>
      <c r="O33" s="14"/>
      <c r="P33" s="14"/>
      <c r="Q33" s="14"/>
      <c r="R33" s="14"/>
      <c r="S33" s="14"/>
      <c r="T33" s="14"/>
      <c r="U33" s="14"/>
      <c r="V33" s="14"/>
      <c r="W33" s="14"/>
      <c r="X33" s="12"/>
    </row>
    <row r="34" spans="1:27">
      <c r="D34" s="10"/>
      <c r="E34" s="3"/>
      <c r="F34" s="9"/>
      <c r="G34" s="9"/>
      <c r="H34" s="9"/>
      <c r="I34" s="9"/>
      <c r="J34" s="9"/>
      <c r="K34" s="9"/>
      <c r="L34" s="9"/>
      <c r="M34" s="9"/>
      <c r="N34" s="9"/>
      <c r="O34" s="9"/>
      <c r="P34" s="9"/>
      <c r="Q34" s="9"/>
      <c r="R34" s="9"/>
      <c r="S34" s="9"/>
      <c r="T34" s="9"/>
      <c r="U34" s="9"/>
      <c r="V34" s="9"/>
      <c r="W34" s="5"/>
      <c r="X34" s="12"/>
    </row>
    <row r="35" spans="1:27">
      <c r="D35" s="3"/>
      <c r="E35" s="10"/>
      <c r="F35" s="10"/>
      <c r="G35" s="10"/>
      <c r="H35" s="10"/>
      <c r="I35" s="10"/>
      <c r="J35" s="10"/>
      <c r="K35" s="10"/>
      <c r="L35" s="10"/>
      <c r="M35" s="10"/>
      <c r="N35" s="10"/>
      <c r="O35" s="10"/>
      <c r="P35" s="10"/>
      <c r="Q35" s="10"/>
      <c r="R35" s="10"/>
      <c r="S35" s="10"/>
      <c r="T35" s="10"/>
      <c r="U35" s="10"/>
      <c r="V35" s="10"/>
      <c r="W35" s="10"/>
    </row>
    <row r="36" spans="1:27">
      <c r="D36" s="3"/>
      <c r="E36" s="10"/>
      <c r="F36" s="10"/>
      <c r="G36" s="10"/>
      <c r="H36" s="10"/>
      <c r="I36" s="10"/>
      <c r="J36" s="10"/>
      <c r="K36" s="10"/>
      <c r="L36" s="10"/>
      <c r="M36" s="10"/>
      <c r="N36" s="10"/>
      <c r="O36" s="10"/>
      <c r="P36" s="10"/>
      <c r="Q36" s="10"/>
      <c r="R36" s="10"/>
      <c r="S36" s="10"/>
      <c r="T36" s="10"/>
      <c r="U36" s="10"/>
      <c r="V36" s="10"/>
      <c r="W36" s="10"/>
    </row>
    <row r="38" spans="1:27">
      <c r="A38" s="2">
        <v>3</v>
      </c>
      <c r="B38" s="15" t="s">
        <v>43</v>
      </c>
    </row>
    <row r="39" spans="1:27">
      <c r="B39" s="16" t="s">
        <v>44</v>
      </c>
      <c r="C39" s="15" t="s">
        <v>45</v>
      </c>
      <c r="D39" s="15"/>
      <c r="E39" s="15"/>
      <c r="F39" s="15"/>
      <c r="G39" s="15"/>
      <c r="H39" s="15"/>
      <c r="I39" s="15"/>
      <c r="J39" s="15"/>
      <c r="K39" s="15"/>
      <c r="L39" s="15"/>
      <c r="M39" s="15"/>
      <c r="N39" s="15"/>
      <c r="O39" s="15"/>
      <c r="P39" s="15"/>
      <c r="Q39" s="15"/>
      <c r="R39" s="15"/>
      <c r="S39" s="15"/>
      <c r="T39" s="15"/>
      <c r="U39" s="15"/>
      <c r="V39" s="15"/>
      <c r="W39" s="15"/>
      <c r="X39" s="15"/>
      <c r="Y39" s="15"/>
    </row>
    <row r="40" spans="1:27">
      <c r="B40" s="16" t="s">
        <v>46</v>
      </c>
      <c r="C40" s="1147" t="s">
        <v>47</v>
      </c>
      <c r="D40" s="1147"/>
      <c r="E40" s="1147"/>
      <c r="F40" s="1147"/>
      <c r="G40" s="1147"/>
      <c r="H40" s="1147"/>
      <c r="I40" s="1147"/>
      <c r="J40" s="1147"/>
      <c r="K40" s="1147"/>
      <c r="L40" s="1147"/>
      <c r="M40" s="1147"/>
      <c r="N40" s="1147"/>
      <c r="O40" s="1147"/>
      <c r="P40" s="1147"/>
      <c r="Q40" s="1147"/>
      <c r="R40" s="1147"/>
      <c r="S40" s="1147"/>
      <c r="T40" s="1147"/>
      <c r="U40" s="1147"/>
      <c r="V40" s="1147"/>
      <c r="W40" s="1147"/>
      <c r="X40" s="17"/>
      <c r="Y40" s="17"/>
    </row>
    <row r="41" spans="1:27">
      <c r="B41" s="16"/>
      <c r="C41" s="1147"/>
      <c r="D41" s="1147"/>
      <c r="E41" s="1147"/>
      <c r="F41" s="1147"/>
      <c r="G41" s="1147"/>
      <c r="H41" s="1147"/>
      <c r="I41" s="1147"/>
      <c r="J41" s="1147"/>
      <c r="K41" s="1147"/>
      <c r="L41" s="1147"/>
      <c r="M41" s="1147"/>
      <c r="N41" s="1147"/>
      <c r="O41" s="1147"/>
      <c r="P41" s="1147"/>
      <c r="Q41" s="1147"/>
      <c r="R41" s="1147"/>
      <c r="S41" s="1147"/>
      <c r="T41" s="1147"/>
      <c r="U41" s="1147"/>
      <c r="V41" s="1147"/>
      <c r="W41" s="1147"/>
      <c r="X41" s="17"/>
      <c r="Y41" s="17"/>
    </row>
    <row r="43" spans="1:27">
      <c r="A43" s="2">
        <v>4</v>
      </c>
      <c r="B43" s="4" t="s">
        <v>48</v>
      </c>
    </row>
    <row r="44" spans="1:27">
      <c r="B44" s="18">
        <v>1</v>
      </c>
      <c r="C44" s="4" t="s">
        <v>49</v>
      </c>
      <c r="H44" s="18" t="s">
        <v>951</v>
      </c>
    </row>
    <row r="45" spans="1:27">
      <c r="B45" s="18">
        <v>2</v>
      </c>
      <c r="C45" s="4" t="s">
        <v>50</v>
      </c>
      <c r="E45" s="1144" t="s">
        <v>946</v>
      </c>
      <c r="F45" s="1144"/>
      <c r="G45" s="1144"/>
      <c r="H45" s="1144"/>
      <c r="I45" s="1144"/>
      <c r="J45" s="1144"/>
      <c r="K45" s="1144"/>
      <c r="L45" s="1144"/>
      <c r="M45" s="1144"/>
      <c r="N45" s="1144"/>
      <c r="O45" s="1144"/>
      <c r="P45" s="1144"/>
      <c r="Q45" s="1144"/>
      <c r="R45" s="1144"/>
      <c r="S45" s="1144"/>
      <c r="T45" s="1144"/>
      <c r="U45" s="1144"/>
      <c r="V45" s="1144"/>
      <c r="W45" s="1144"/>
    </row>
    <row r="46" spans="1:27">
      <c r="D46" s="5"/>
      <c r="E46" s="1151"/>
      <c r="F46" s="1151"/>
      <c r="G46" s="1151"/>
      <c r="H46" s="1151"/>
      <c r="I46" s="1151"/>
      <c r="J46" s="1151"/>
      <c r="K46" s="1151"/>
      <c r="L46" s="1151"/>
      <c r="M46" s="1151"/>
      <c r="N46" s="1151"/>
      <c r="O46" s="1151"/>
      <c r="P46" s="1151"/>
      <c r="Q46" s="1151"/>
      <c r="R46" s="1151"/>
      <c r="S46" s="1151"/>
      <c r="T46" s="1151"/>
      <c r="U46" s="1151"/>
      <c r="V46" s="1144"/>
      <c r="W46" s="1144"/>
      <c r="X46" s="5"/>
      <c r="Y46" s="5"/>
      <c r="Z46" s="5"/>
      <c r="AA46" s="5"/>
    </row>
    <row r="47" spans="1:27" s="12" customFormat="1">
      <c r="A47" s="19"/>
      <c r="C47" s="5"/>
      <c r="D47" s="912" t="s">
        <v>51</v>
      </c>
      <c r="E47" s="913"/>
      <c r="F47" s="913"/>
      <c r="G47" s="913"/>
      <c r="H47" s="913"/>
      <c r="I47" s="913"/>
      <c r="J47" s="1148" t="s">
        <v>52</v>
      </c>
      <c r="K47" s="1149"/>
      <c r="L47" s="1150"/>
      <c r="M47" s="912" t="s">
        <v>51</v>
      </c>
      <c r="N47" s="913"/>
      <c r="O47" s="913"/>
      <c r="P47" s="913"/>
      <c r="Q47" s="913"/>
      <c r="R47" s="913"/>
      <c r="S47" s="1148" t="s">
        <v>52</v>
      </c>
      <c r="T47" s="1149"/>
      <c r="U47" s="1150"/>
      <c r="V47" s="20"/>
      <c r="W47" s="20"/>
      <c r="X47" s="5"/>
      <c r="Y47" s="5"/>
      <c r="Z47" s="5"/>
      <c r="AA47" s="5"/>
    </row>
    <row r="48" spans="1:27" s="12" customFormat="1">
      <c r="A48" s="19"/>
      <c r="C48" s="5"/>
      <c r="D48" s="21">
        <v>100</v>
      </c>
      <c r="E48" s="22" t="s">
        <v>53</v>
      </c>
      <c r="F48" s="22"/>
      <c r="G48" s="23">
        <v>300</v>
      </c>
      <c r="H48" s="22" t="s">
        <v>54</v>
      </c>
      <c r="I48" s="22"/>
      <c r="J48" s="1157">
        <v>8000</v>
      </c>
      <c r="K48" s="1158"/>
      <c r="L48" s="24" t="s">
        <v>55</v>
      </c>
      <c r="M48" s="27">
        <v>1100</v>
      </c>
      <c r="N48" s="3" t="s">
        <v>53</v>
      </c>
      <c r="O48" s="3"/>
      <c r="P48" s="26">
        <v>1300</v>
      </c>
      <c r="Q48" s="3" t="s">
        <v>54</v>
      </c>
      <c r="R48" s="3"/>
      <c r="S48" s="1153">
        <v>46000</v>
      </c>
      <c r="T48" s="1154"/>
      <c r="U48" s="28" t="s">
        <v>55</v>
      </c>
      <c r="V48" s="5"/>
      <c r="W48" s="5"/>
      <c r="X48" s="5"/>
      <c r="Y48" s="5"/>
      <c r="Z48" s="5"/>
      <c r="AA48" s="5"/>
    </row>
    <row r="49" spans="1:27" s="12" customFormat="1">
      <c r="A49" s="19"/>
      <c r="C49" s="5"/>
      <c r="D49" s="25">
        <v>300</v>
      </c>
      <c r="E49" s="3" t="s">
        <v>53</v>
      </c>
      <c r="F49" s="3"/>
      <c r="G49" s="26">
        <v>500</v>
      </c>
      <c r="H49" s="3" t="s">
        <v>54</v>
      </c>
      <c r="I49" s="3"/>
      <c r="J49" s="1153">
        <v>16000</v>
      </c>
      <c r="K49" s="1154"/>
      <c r="L49" s="28" t="s">
        <v>55</v>
      </c>
      <c r="M49" s="27">
        <v>1300</v>
      </c>
      <c r="N49" s="3" t="s">
        <v>53</v>
      </c>
      <c r="O49" s="3"/>
      <c r="P49" s="26">
        <v>1500</v>
      </c>
      <c r="Q49" s="3" t="s">
        <v>54</v>
      </c>
      <c r="R49" s="3"/>
      <c r="S49" s="1153">
        <v>52000</v>
      </c>
      <c r="T49" s="1154"/>
      <c r="U49" s="28" t="s">
        <v>55</v>
      </c>
      <c r="X49" s="5"/>
      <c r="Y49" s="5"/>
      <c r="Z49" s="5"/>
      <c r="AA49" s="5"/>
    </row>
    <row r="50" spans="1:27" s="12" customFormat="1">
      <c r="A50" s="19"/>
      <c r="C50" s="5"/>
      <c r="D50" s="25">
        <v>500</v>
      </c>
      <c r="E50" s="3" t="s">
        <v>53</v>
      </c>
      <c r="F50" s="3"/>
      <c r="G50" s="26">
        <v>700</v>
      </c>
      <c r="H50" s="3" t="s">
        <v>54</v>
      </c>
      <c r="I50" s="3"/>
      <c r="J50" s="1153">
        <v>24000</v>
      </c>
      <c r="K50" s="1154"/>
      <c r="L50" s="28" t="s">
        <v>55</v>
      </c>
      <c r="M50" s="27">
        <v>1500</v>
      </c>
      <c r="N50" s="3" t="s">
        <v>53</v>
      </c>
      <c r="O50" s="3"/>
      <c r="P50" s="26">
        <v>2000</v>
      </c>
      <c r="Q50" s="3" t="s">
        <v>54</v>
      </c>
      <c r="R50" s="3"/>
      <c r="S50" s="1153">
        <v>58000</v>
      </c>
      <c r="T50" s="1154"/>
      <c r="U50" s="28" t="s">
        <v>55</v>
      </c>
      <c r="X50" s="5"/>
      <c r="Y50" s="5"/>
      <c r="Z50" s="5"/>
      <c r="AA50" s="5"/>
    </row>
    <row r="51" spans="1:27" s="12" customFormat="1">
      <c r="A51" s="19"/>
      <c r="C51" s="5"/>
      <c r="D51" s="25">
        <v>700</v>
      </c>
      <c r="E51" s="3" t="s">
        <v>53</v>
      </c>
      <c r="F51" s="3"/>
      <c r="G51" s="26">
        <v>900</v>
      </c>
      <c r="H51" s="3" t="s">
        <v>54</v>
      </c>
      <c r="I51" s="3"/>
      <c r="J51" s="1153">
        <v>32000</v>
      </c>
      <c r="K51" s="1154"/>
      <c r="L51" s="28" t="s">
        <v>55</v>
      </c>
      <c r="M51" s="27">
        <v>2000</v>
      </c>
      <c r="N51" s="3" t="s">
        <v>53</v>
      </c>
      <c r="O51" s="3"/>
      <c r="P51" s="26">
        <v>2500</v>
      </c>
      <c r="Q51" s="3" t="s">
        <v>54</v>
      </c>
      <c r="R51" s="3"/>
      <c r="S51" s="1153">
        <v>64000</v>
      </c>
      <c r="T51" s="1154"/>
      <c r="U51" s="28" t="s">
        <v>55</v>
      </c>
      <c r="V51" s="5"/>
      <c r="W51" s="5"/>
      <c r="X51" s="5"/>
      <c r="Y51" s="5"/>
      <c r="Z51" s="5"/>
      <c r="AA51" s="5"/>
    </row>
    <row r="52" spans="1:27" s="12" customFormat="1">
      <c r="A52" s="19"/>
      <c r="C52" s="5"/>
      <c r="D52" s="31">
        <v>900</v>
      </c>
      <c r="E52" s="29" t="s">
        <v>53</v>
      </c>
      <c r="F52" s="29"/>
      <c r="G52" s="30">
        <v>1100</v>
      </c>
      <c r="H52" s="29" t="s">
        <v>54</v>
      </c>
      <c r="I52" s="29"/>
      <c r="J52" s="1155">
        <v>40000</v>
      </c>
      <c r="K52" s="1156"/>
      <c r="L52" s="32" t="s">
        <v>55</v>
      </c>
      <c r="M52" s="31">
        <v>2500</v>
      </c>
      <c r="N52" s="29" t="s">
        <v>53</v>
      </c>
      <c r="O52" s="29"/>
      <c r="P52" s="30"/>
      <c r="Q52" s="29"/>
      <c r="R52" s="29"/>
      <c r="S52" s="1155">
        <v>70000</v>
      </c>
      <c r="T52" s="1156"/>
      <c r="U52" s="32" t="s">
        <v>55</v>
      </c>
      <c r="X52" s="5"/>
      <c r="Y52" s="5"/>
      <c r="Z52" s="5"/>
      <c r="AA52" s="5"/>
    </row>
    <row r="53" spans="1:27" s="12" customFormat="1">
      <c r="A53" s="19"/>
      <c r="C53" s="5"/>
      <c r="D53" s="3"/>
      <c r="E53" s="3"/>
      <c r="F53" s="3"/>
      <c r="G53" s="26"/>
      <c r="H53" s="3"/>
      <c r="I53" s="3"/>
      <c r="J53" s="33"/>
      <c r="K53" s="33"/>
      <c r="L53" s="3"/>
      <c r="M53" s="26"/>
      <c r="N53" s="3"/>
      <c r="O53" s="3"/>
      <c r="P53" s="26"/>
      <c r="Q53" s="3"/>
      <c r="R53" s="3"/>
      <c r="S53" s="33"/>
      <c r="T53" s="33"/>
      <c r="U53" s="3"/>
      <c r="X53" s="5"/>
      <c r="Y53" s="5"/>
      <c r="Z53" s="5"/>
      <c r="AA53" s="5"/>
    </row>
    <row r="54" spans="1:27">
      <c r="A54" s="2">
        <v>5</v>
      </c>
      <c r="B54" s="4" t="s">
        <v>56</v>
      </c>
    </row>
    <row r="55" spans="1:27">
      <c r="B55" s="2" t="s">
        <v>0</v>
      </c>
      <c r="C55" s="1144" t="s">
        <v>57</v>
      </c>
      <c r="D55" s="1144"/>
      <c r="E55" s="1144"/>
      <c r="F55" s="1144"/>
      <c r="G55" s="1144"/>
      <c r="H55" s="1144"/>
      <c r="I55" s="1144"/>
      <c r="J55" s="1144"/>
      <c r="K55" s="1144"/>
      <c r="L55" s="1144"/>
      <c r="M55" s="1144"/>
      <c r="N55" s="1144"/>
      <c r="O55" s="1144"/>
      <c r="P55" s="1144"/>
      <c r="Q55" s="1144"/>
      <c r="R55" s="1144"/>
      <c r="S55" s="1144"/>
      <c r="T55" s="1144"/>
      <c r="U55" s="1144"/>
      <c r="V55" s="1144"/>
      <c r="W55" s="1144"/>
      <c r="X55" s="3"/>
    </row>
    <row r="56" spans="1:27">
      <c r="B56" s="2"/>
      <c r="C56" s="1144"/>
      <c r="D56" s="1144"/>
      <c r="E56" s="1144"/>
      <c r="F56" s="1144"/>
      <c r="G56" s="1144"/>
      <c r="H56" s="1144"/>
      <c r="I56" s="1144"/>
      <c r="J56" s="1144"/>
      <c r="K56" s="1144"/>
      <c r="L56" s="1144"/>
      <c r="M56" s="1144"/>
      <c r="N56" s="1144"/>
      <c r="O56" s="1144"/>
      <c r="P56" s="1144"/>
      <c r="Q56" s="1144"/>
      <c r="R56" s="1144"/>
      <c r="S56" s="1144"/>
      <c r="T56" s="1144"/>
      <c r="U56" s="1144"/>
      <c r="V56" s="1144"/>
      <c r="W56" s="1144"/>
      <c r="X56" s="3"/>
    </row>
    <row r="57" spans="1:27">
      <c r="B57" s="2"/>
      <c r="C57" s="1144"/>
      <c r="D57" s="1144"/>
      <c r="E57" s="1144"/>
      <c r="F57" s="1144"/>
      <c r="G57" s="1144"/>
      <c r="H57" s="1144"/>
      <c r="I57" s="1144"/>
      <c r="J57" s="1144"/>
      <c r="K57" s="1144"/>
      <c r="L57" s="1144"/>
      <c r="M57" s="1144"/>
      <c r="N57" s="1144"/>
      <c r="O57" s="1144"/>
      <c r="P57" s="1144"/>
      <c r="Q57" s="1144"/>
      <c r="R57" s="1144"/>
      <c r="S57" s="1144"/>
      <c r="T57" s="1144"/>
      <c r="U57" s="1144"/>
      <c r="V57" s="1144"/>
      <c r="W57" s="1144"/>
      <c r="X57" s="3"/>
    </row>
    <row r="58" spans="1:27">
      <c r="B58" s="2" t="s">
        <v>0</v>
      </c>
      <c r="C58" s="1144" t="s">
        <v>58</v>
      </c>
      <c r="D58" s="1144"/>
      <c r="E58" s="1144"/>
      <c r="F58" s="1144"/>
      <c r="G58" s="1144"/>
      <c r="H58" s="1144"/>
      <c r="I58" s="1144"/>
      <c r="J58" s="1144"/>
      <c r="K58" s="1144"/>
      <c r="L58" s="1144"/>
      <c r="M58" s="1144"/>
      <c r="N58" s="1144"/>
      <c r="O58" s="1144"/>
      <c r="P58" s="1144"/>
      <c r="Q58" s="1144"/>
      <c r="R58" s="1144"/>
      <c r="S58" s="1144"/>
      <c r="T58" s="1144"/>
      <c r="U58" s="1144"/>
      <c r="V58" s="1144"/>
      <c r="W58" s="1144"/>
      <c r="X58" s="3"/>
    </row>
    <row r="59" spans="1:27">
      <c r="C59" s="1144"/>
      <c r="D59" s="1144"/>
      <c r="E59" s="1144"/>
      <c r="F59" s="1144"/>
      <c r="G59" s="1144"/>
      <c r="H59" s="1144"/>
      <c r="I59" s="1144"/>
      <c r="J59" s="1144"/>
      <c r="K59" s="1144"/>
      <c r="L59" s="1144"/>
      <c r="M59" s="1144"/>
      <c r="N59" s="1144"/>
      <c r="O59" s="1144"/>
      <c r="P59" s="1144"/>
      <c r="Q59" s="1144"/>
      <c r="R59" s="1144"/>
      <c r="S59" s="1144"/>
      <c r="T59" s="1144"/>
      <c r="U59" s="1144"/>
      <c r="V59" s="1144"/>
      <c r="W59" s="1144"/>
      <c r="X59" s="3"/>
    </row>
    <row r="60" spans="1:27">
      <c r="C60" s="3"/>
      <c r="D60" s="3"/>
      <c r="E60" s="3"/>
      <c r="F60" s="3"/>
      <c r="G60" s="3"/>
      <c r="H60" s="3"/>
      <c r="I60" s="3"/>
      <c r="J60" s="3"/>
      <c r="K60" s="3"/>
      <c r="L60" s="3"/>
      <c r="M60" s="3"/>
      <c r="N60" s="3"/>
      <c r="O60" s="3"/>
      <c r="P60" s="3"/>
      <c r="Q60" s="3"/>
      <c r="R60" s="3"/>
      <c r="S60" s="3"/>
      <c r="T60" s="3"/>
      <c r="U60" s="3"/>
      <c r="V60" s="3"/>
      <c r="W60" s="3"/>
      <c r="X60" s="3"/>
    </row>
    <row r="61" spans="1:27">
      <c r="A61" s="2">
        <v>6</v>
      </c>
      <c r="B61" s="4" t="s">
        <v>59</v>
      </c>
    </row>
    <row r="62" spans="1:27">
      <c r="C62" s="1144" t="s">
        <v>60</v>
      </c>
      <c r="D62" s="1144"/>
      <c r="E62" s="1144"/>
      <c r="F62" s="1144"/>
      <c r="G62" s="1144"/>
      <c r="H62" s="1144"/>
      <c r="I62" s="1144"/>
      <c r="J62" s="1144"/>
      <c r="K62" s="1144"/>
      <c r="L62" s="1144"/>
      <c r="M62" s="1144"/>
      <c r="N62" s="1144"/>
      <c r="O62" s="1144"/>
      <c r="P62" s="1144"/>
      <c r="Q62" s="1144"/>
      <c r="R62" s="1144"/>
      <c r="S62" s="1144"/>
      <c r="T62" s="1144"/>
      <c r="U62" s="1144"/>
      <c r="V62" s="1144"/>
      <c r="W62" s="1144"/>
      <c r="X62" s="3"/>
      <c r="Y62" s="3"/>
    </row>
    <row r="63" spans="1:27">
      <c r="B63" s="34"/>
      <c r="C63" s="1144"/>
      <c r="D63" s="1144"/>
      <c r="E63" s="1144"/>
      <c r="F63" s="1144"/>
      <c r="G63" s="1144"/>
      <c r="H63" s="1144"/>
      <c r="I63" s="1144"/>
      <c r="J63" s="1144"/>
      <c r="K63" s="1144"/>
      <c r="L63" s="1144"/>
      <c r="M63" s="1144"/>
      <c r="N63" s="1144"/>
      <c r="O63" s="1144"/>
      <c r="P63" s="1144"/>
      <c r="Q63" s="1144"/>
      <c r="R63" s="1144"/>
      <c r="S63" s="1144"/>
      <c r="T63" s="1144"/>
      <c r="U63" s="1144"/>
      <c r="V63" s="1144"/>
      <c r="W63" s="1144"/>
    </row>
    <row r="64" spans="1:27">
      <c r="B64" s="34"/>
      <c r="C64" s="34"/>
      <c r="D64" s="34"/>
      <c r="E64" s="34"/>
      <c r="F64" s="34"/>
      <c r="G64" s="34"/>
      <c r="H64" s="34"/>
      <c r="I64" s="34"/>
      <c r="J64" s="34"/>
      <c r="K64" s="34"/>
      <c r="L64" s="34"/>
      <c r="M64" s="34"/>
      <c r="N64" s="34"/>
      <c r="O64" s="34"/>
      <c r="P64" s="34"/>
      <c r="Q64" s="34"/>
      <c r="R64" s="34"/>
      <c r="S64" s="34"/>
      <c r="T64" s="34"/>
      <c r="U64" s="34"/>
      <c r="V64" s="34"/>
      <c r="W64" s="34"/>
    </row>
    <row r="65" spans="2:27">
      <c r="B65" s="34"/>
      <c r="C65" s="34"/>
      <c r="D65" s="34"/>
      <c r="E65" s="34"/>
      <c r="F65" s="34"/>
      <c r="G65" s="34"/>
      <c r="H65" s="34"/>
      <c r="I65" s="34"/>
      <c r="J65" s="34"/>
      <c r="K65" s="34"/>
      <c r="L65" s="34"/>
      <c r="M65" s="34"/>
      <c r="N65" s="34"/>
      <c r="O65" s="34"/>
      <c r="P65" s="34"/>
      <c r="Q65" s="34"/>
      <c r="R65" s="34"/>
      <c r="S65" s="34"/>
      <c r="T65" s="34"/>
      <c r="U65" s="34"/>
      <c r="V65" s="34"/>
      <c r="W65" s="34"/>
    </row>
    <row r="67" spans="2:27">
      <c r="R67" s="35"/>
    </row>
    <row r="68" spans="2:27">
      <c r="S68" s="1152">
        <v>42095</v>
      </c>
      <c r="T68" s="1152"/>
      <c r="U68" s="1152"/>
      <c r="V68" s="35"/>
      <c r="W68" s="36" t="s">
        <v>61</v>
      </c>
    </row>
    <row r="69" spans="2:27">
      <c r="C69" s="5"/>
      <c r="V69" s="5"/>
      <c r="W69" s="5"/>
      <c r="X69" s="5"/>
      <c r="Y69" s="5"/>
      <c r="Z69" s="5"/>
      <c r="AA69" s="5"/>
    </row>
    <row r="70" spans="2:27">
      <c r="C70" s="5"/>
      <c r="V70" s="5"/>
      <c r="W70" s="5"/>
      <c r="X70" s="5"/>
      <c r="Y70" s="5"/>
      <c r="Z70" s="5"/>
      <c r="AA70" s="5"/>
    </row>
    <row r="71" spans="2:27">
      <c r="C71" s="5"/>
      <c r="D71" s="5"/>
      <c r="E71" s="5"/>
      <c r="F71" s="5"/>
      <c r="G71" s="5"/>
      <c r="H71" s="5"/>
      <c r="I71" s="5"/>
      <c r="J71" s="5"/>
      <c r="K71" s="5"/>
      <c r="L71" s="5"/>
      <c r="M71" s="5"/>
      <c r="N71" s="5"/>
      <c r="O71" s="5"/>
      <c r="P71" s="5"/>
      <c r="Q71" s="5"/>
      <c r="R71" s="5"/>
      <c r="S71" s="5"/>
      <c r="T71" s="5"/>
      <c r="U71" s="5"/>
      <c r="V71" s="5"/>
      <c r="W71" s="5"/>
      <c r="X71" s="5"/>
      <c r="Y71" s="5"/>
      <c r="Z71" s="5"/>
      <c r="AA71" s="5"/>
    </row>
  </sheetData>
  <mergeCells count="30">
    <mergeCell ref="J48:K48"/>
    <mergeCell ref="S48:T48"/>
    <mergeCell ref="C55:W57"/>
    <mergeCell ref="C58:W59"/>
    <mergeCell ref="C62:W63"/>
    <mergeCell ref="J49:K49"/>
    <mergeCell ref="S49:T49"/>
    <mergeCell ref="J50:K50"/>
    <mergeCell ref="S50:T50"/>
    <mergeCell ref="S68:U68"/>
    <mergeCell ref="J51:K51"/>
    <mergeCell ref="S51:T51"/>
    <mergeCell ref="J52:K52"/>
    <mergeCell ref="S52:T52"/>
    <mergeCell ref="F31:W32"/>
    <mergeCell ref="C40:W41"/>
    <mergeCell ref="D47:I47"/>
    <mergeCell ref="J47:L47"/>
    <mergeCell ref="M47:R47"/>
    <mergeCell ref="S47:U47"/>
    <mergeCell ref="E45:W46"/>
    <mergeCell ref="E22:W23"/>
    <mergeCell ref="F27:W28"/>
    <mergeCell ref="F29:W30"/>
    <mergeCell ref="D6:W7"/>
    <mergeCell ref="E10:W11"/>
    <mergeCell ref="E12:W13"/>
    <mergeCell ref="E15:W16"/>
    <mergeCell ref="D19:W20"/>
    <mergeCell ref="E21:W21"/>
  </mergeCells>
  <phoneticPr fontId="2"/>
  <pageMargins left="0.59" right="0.33" top="0.35" bottom="0.34" header="0.3" footer="0.3"/>
  <pageSetup paperSize="9" orientation="portrait" verticalDpi="0" r:id="rId1"/>
  <drawing r:id="rId2"/>
</worksheet>
</file>

<file path=xl/worksheets/sheet8.xml><?xml version="1.0" encoding="utf-8"?>
<worksheet xmlns="http://schemas.openxmlformats.org/spreadsheetml/2006/main" xmlns:r="http://schemas.openxmlformats.org/officeDocument/2006/relationships">
  <sheetPr codeName="Sheet7"/>
  <dimension ref="A1:AG38"/>
  <sheetViews>
    <sheetView showGridLines="0" topLeftCell="A19" workbookViewId="0"/>
  </sheetViews>
  <sheetFormatPr defaultRowHeight="12"/>
  <cols>
    <col min="1" max="2" width="2.5703125" style="39" customWidth="1"/>
    <col min="3" max="3" width="2.7109375" style="39" customWidth="1"/>
    <col min="4" max="4" width="3.5703125" style="39" customWidth="1"/>
    <col min="5" max="5" width="3.42578125" style="39" customWidth="1"/>
    <col min="6" max="6" width="3.7109375" style="39" customWidth="1"/>
    <col min="7" max="7" width="3" style="39" customWidth="1"/>
    <col min="8" max="9" width="3.7109375" style="39" customWidth="1"/>
    <col min="10" max="10" width="2.7109375" style="39" customWidth="1"/>
    <col min="11" max="11" width="2.42578125" style="39" customWidth="1"/>
    <col min="12" max="12" width="5.140625" style="39" customWidth="1"/>
    <col min="13" max="14" width="3.7109375" style="39" customWidth="1"/>
    <col min="15" max="15" width="5" style="39" customWidth="1"/>
    <col min="16" max="17" width="3.7109375" style="39" customWidth="1"/>
    <col min="18" max="18" width="4.140625" style="39" customWidth="1"/>
    <col min="19" max="26" width="3.7109375" style="39" customWidth="1"/>
    <col min="27" max="27" width="4.140625" style="39" customWidth="1"/>
    <col min="28" max="28" width="3.85546875" style="39" customWidth="1"/>
    <col min="29" max="29" width="3.42578125" style="39" customWidth="1"/>
    <col min="30" max="30" width="2.7109375" style="39" customWidth="1"/>
    <col min="31" max="31" width="3.28515625" customWidth="1"/>
    <col min="32" max="36" width="3.7109375" customWidth="1"/>
  </cols>
  <sheetData>
    <row r="1" spans="1:33" ht="12" customHeight="1">
      <c r="A1" s="37"/>
      <c r="B1" s="37"/>
      <c r="C1" s="37"/>
      <c r="D1" s="37"/>
      <c r="E1" s="37"/>
      <c r="F1" s="37"/>
      <c r="G1" s="37"/>
      <c r="H1" s="37"/>
      <c r="I1" s="38" t="s">
        <v>62</v>
      </c>
      <c r="J1" s="38"/>
      <c r="K1" s="38"/>
      <c r="L1" s="38"/>
      <c r="M1" s="38"/>
      <c r="N1" s="38"/>
      <c r="O1" s="38"/>
      <c r="P1" s="38"/>
      <c r="Q1" s="38"/>
      <c r="R1" s="38"/>
      <c r="S1" s="38"/>
      <c r="T1" s="37"/>
      <c r="U1" s="37"/>
      <c r="V1" s="37"/>
      <c r="W1" s="37"/>
      <c r="X1" s="37"/>
      <c r="Y1" s="37"/>
      <c r="Z1" s="37"/>
      <c r="AA1" s="37"/>
      <c r="AB1" s="37"/>
      <c r="AC1" s="37"/>
      <c r="AD1" s="37"/>
    </row>
    <row r="2" spans="1:33" ht="12" customHeight="1">
      <c r="A2" s="37"/>
      <c r="B2" s="37"/>
      <c r="C2" s="37"/>
      <c r="D2" s="37"/>
      <c r="E2" s="37"/>
      <c r="F2" s="37"/>
      <c r="G2" s="37"/>
      <c r="H2" s="37"/>
      <c r="I2" s="38"/>
      <c r="J2" s="38"/>
      <c r="K2" s="38"/>
      <c r="L2" s="38"/>
      <c r="M2" s="38"/>
      <c r="N2" s="38"/>
      <c r="O2" s="38"/>
      <c r="P2" s="38"/>
      <c r="Q2" s="38"/>
      <c r="R2" s="38"/>
      <c r="S2" s="38"/>
      <c r="T2" s="37"/>
      <c r="U2" s="37"/>
      <c r="V2" s="37"/>
      <c r="W2" s="37"/>
      <c r="X2" s="37"/>
      <c r="Y2" s="37"/>
      <c r="Z2" s="37"/>
      <c r="AA2" s="37"/>
      <c r="AB2" s="37"/>
      <c r="AC2" s="37"/>
      <c r="AD2" s="37"/>
      <c r="AG2" s="4" t="s">
        <v>553</v>
      </c>
    </row>
    <row r="3" spans="1:33">
      <c r="A3" s="37"/>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row>
    <row r="4" spans="1:33">
      <c r="A4" s="39" t="s">
        <v>63</v>
      </c>
      <c r="B4" s="39" t="s">
        <v>64</v>
      </c>
    </row>
    <row r="5" spans="1:33">
      <c r="A5" s="40"/>
      <c r="B5" s="1159" t="s">
        <v>65</v>
      </c>
      <c r="C5" s="1160"/>
      <c r="D5" s="1160"/>
      <c r="E5" s="1160"/>
      <c r="F5" s="1160"/>
      <c r="G5" s="1160"/>
      <c r="H5" s="1160"/>
      <c r="I5" s="1161"/>
      <c r="J5" s="1159" t="s">
        <v>66</v>
      </c>
      <c r="K5" s="1160"/>
      <c r="L5" s="1160"/>
      <c r="M5" s="1160"/>
      <c r="N5" s="1160"/>
      <c r="O5" s="1160"/>
      <c r="P5" s="1160"/>
      <c r="Q5" s="1160"/>
      <c r="R5" s="1161"/>
      <c r="S5" s="1162" t="s">
        <v>67</v>
      </c>
      <c r="T5" s="1162"/>
      <c r="U5" s="1162"/>
      <c r="V5" s="1162"/>
      <c r="W5" s="1162"/>
      <c r="X5" s="1162"/>
      <c r="Y5" s="1162"/>
      <c r="Z5" s="1162"/>
      <c r="AA5" s="1162"/>
      <c r="AB5" s="1162"/>
      <c r="AC5" s="1162"/>
      <c r="AD5" s="40"/>
    </row>
    <row r="6" spans="1:33" ht="72.75" customHeight="1">
      <c r="B6" s="1163" t="s">
        <v>63</v>
      </c>
      <c r="C6" s="1166" t="s">
        <v>68</v>
      </c>
      <c r="D6" s="1166"/>
      <c r="E6" s="1166"/>
      <c r="F6" s="1166"/>
      <c r="G6" s="1166"/>
      <c r="H6" s="1166"/>
      <c r="I6" s="1167"/>
      <c r="J6" s="41" t="s">
        <v>63</v>
      </c>
      <c r="K6" s="1168" t="s">
        <v>69</v>
      </c>
      <c r="L6" s="1168"/>
      <c r="M6" s="1168"/>
      <c r="N6" s="1168"/>
      <c r="O6" s="1168"/>
      <c r="P6" s="1168"/>
      <c r="Q6" s="1168"/>
      <c r="R6" s="1169"/>
      <c r="S6" s="1169" t="s">
        <v>70</v>
      </c>
      <c r="T6" s="1170"/>
      <c r="U6" s="1170"/>
      <c r="V6" s="1170"/>
      <c r="W6" s="1170"/>
      <c r="X6" s="1170"/>
      <c r="Y6" s="1170"/>
      <c r="Z6" s="1170"/>
      <c r="AA6" s="1170"/>
      <c r="AB6" s="1170"/>
      <c r="AC6" s="1170"/>
    </row>
    <row r="7" spans="1:33">
      <c r="B7" s="1164"/>
      <c r="C7" s="1166"/>
      <c r="D7" s="1166"/>
      <c r="E7" s="1166"/>
      <c r="F7" s="1166"/>
      <c r="G7" s="1166"/>
      <c r="H7" s="1166"/>
      <c r="I7" s="1167"/>
      <c r="J7" s="42" t="s">
        <v>63</v>
      </c>
      <c r="K7" s="1171" t="s">
        <v>71</v>
      </c>
      <c r="L7" s="1171"/>
      <c r="M7" s="1171"/>
      <c r="N7" s="1171"/>
      <c r="O7" s="1171"/>
      <c r="P7" s="1171"/>
      <c r="Q7" s="1171"/>
      <c r="R7" s="1172"/>
      <c r="S7" s="1172"/>
      <c r="T7" s="1173"/>
      <c r="U7" s="1173"/>
      <c r="V7" s="1173"/>
      <c r="W7" s="1173"/>
      <c r="X7" s="1173"/>
      <c r="Y7" s="1173"/>
      <c r="Z7" s="1173"/>
      <c r="AA7" s="1173"/>
      <c r="AB7" s="1173"/>
      <c r="AC7" s="1173"/>
    </row>
    <row r="8" spans="1:33">
      <c r="B8" s="1165"/>
      <c r="C8" s="1166"/>
      <c r="D8" s="1166"/>
      <c r="E8" s="1166"/>
      <c r="F8" s="1166"/>
      <c r="G8" s="1166"/>
      <c r="H8" s="1166"/>
      <c r="I8" s="1167"/>
      <c r="J8" s="42" t="s">
        <v>63</v>
      </c>
      <c r="K8" s="1171" t="s">
        <v>72</v>
      </c>
      <c r="L8" s="1171"/>
      <c r="M8" s="1171"/>
      <c r="N8" s="1171"/>
      <c r="O8" s="1171"/>
      <c r="P8" s="1171"/>
      <c r="Q8" s="1171"/>
      <c r="R8" s="1172"/>
      <c r="S8" s="1174"/>
      <c r="T8" s="1175"/>
      <c r="U8" s="1175"/>
      <c r="V8" s="1175"/>
      <c r="W8" s="1175"/>
      <c r="X8" s="1175"/>
      <c r="Y8" s="1175"/>
      <c r="Z8" s="1175"/>
      <c r="AA8" s="1175"/>
      <c r="AB8" s="1175"/>
      <c r="AC8" s="1175"/>
    </row>
    <row r="9" spans="1:33" ht="37.5" customHeight="1">
      <c r="B9" s="1176" t="s">
        <v>73</v>
      </c>
      <c r="C9" s="43" t="s">
        <v>63</v>
      </c>
      <c r="D9" s="1166" t="s">
        <v>74</v>
      </c>
      <c r="E9" s="1166"/>
      <c r="F9" s="1166"/>
      <c r="G9" s="1166"/>
      <c r="H9" s="1166"/>
      <c r="I9" s="1167"/>
      <c r="J9" s="41" t="s">
        <v>63</v>
      </c>
      <c r="K9" s="1168" t="s">
        <v>75</v>
      </c>
      <c r="L9" s="1168"/>
      <c r="M9" s="1168"/>
      <c r="N9" s="1168"/>
      <c r="O9" s="1168"/>
      <c r="P9" s="1168"/>
      <c r="Q9" s="1168"/>
      <c r="R9" s="1169"/>
      <c r="S9" s="1167" t="s">
        <v>76</v>
      </c>
      <c r="T9" s="1177"/>
      <c r="U9" s="1177"/>
      <c r="V9" s="1177"/>
      <c r="W9" s="1177"/>
      <c r="X9" s="1177"/>
      <c r="Y9" s="1177"/>
      <c r="Z9" s="1177"/>
      <c r="AA9" s="1177"/>
      <c r="AB9" s="1177"/>
      <c r="AC9" s="1177"/>
    </row>
    <row r="10" spans="1:33" ht="22.5" customHeight="1">
      <c r="B10" s="1176"/>
      <c r="C10" s="43" t="s">
        <v>63</v>
      </c>
      <c r="D10" s="1166" t="s">
        <v>77</v>
      </c>
      <c r="E10" s="1166"/>
      <c r="F10" s="1166"/>
      <c r="G10" s="1166"/>
      <c r="H10" s="1166"/>
      <c r="I10" s="1167"/>
      <c r="J10" s="41" t="s">
        <v>63</v>
      </c>
      <c r="K10" s="1168" t="s">
        <v>78</v>
      </c>
      <c r="L10" s="1168"/>
      <c r="M10" s="1168"/>
      <c r="N10" s="1168"/>
      <c r="O10" s="1168"/>
      <c r="P10" s="1168"/>
      <c r="Q10" s="1168"/>
      <c r="R10" s="1169"/>
      <c r="S10" s="1167" t="s">
        <v>79</v>
      </c>
      <c r="T10" s="1177"/>
      <c r="U10" s="1177"/>
      <c r="V10" s="1177"/>
      <c r="W10" s="1177"/>
      <c r="X10" s="1177"/>
      <c r="Y10" s="1177"/>
      <c r="Z10" s="1177"/>
      <c r="AA10" s="1177"/>
      <c r="AB10" s="1177"/>
      <c r="AC10" s="1177"/>
    </row>
    <row r="11" spans="1:33">
      <c r="B11" s="1176"/>
      <c r="C11" s="43" t="s">
        <v>63</v>
      </c>
      <c r="D11" s="1166" t="s">
        <v>80</v>
      </c>
      <c r="E11" s="1166"/>
      <c r="F11" s="1166"/>
      <c r="G11" s="1166"/>
      <c r="H11" s="1166"/>
      <c r="I11" s="1167"/>
      <c r="J11" s="41" t="s">
        <v>63</v>
      </c>
      <c r="K11" s="1168" t="s">
        <v>81</v>
      </c>
      <c r="L11" s="1168"/>
      <c r="M11" s="1168"/>
      <c r="N11" s="1168"/>
      <c r="O11" s="1168"/>
      <c r="P11" s="1168"/>
      <c r="Q11" s="1168"/>
      <c r="R11" s="1169"/>
      <c r="S11" s="44"/>
      <c r="T11" s="44"/>
      <c r="U11" s="44"/>
      <c r="V11" s="44"/>
      <c r="W11" s="44"/>
      <c r="X11" s="44"/>
      <c r="Y11" s="44"/>
      <c r="Z11" s="44"/>
      <c r="AA11" s="44"/>
      <c r="AB11" s="44"/>
      <c r="AC11" s="45"/>
    </row>
    <row r="12" spans="1:33" ht="25.5" customHeight="1">
      <c r="B12" s="1176"/>
      <c r="C12" s="43" t="s">
        <v>63</v>
      </c>
      <c r="D12" s="1166" t="s">
        <v>82</v>
      </c>
      <c r="E12" s="1166"/>
      <c r="F12" s="1166"/>
      <c r="G12" s="1166"/>
      <c r="H12" s="1166"/>
      <c r="I12" s="1167"/>
      <c r="J12" s="41" t="s">
        <v>63</v>
      </c>
      <c r="K12" s="1168" t="s">
        <v>83</v>
      </c>
      <c r="L12" s="1168"/>
      <c r="M12" s="1168"/>
      <c r="N12" s="1168"/>
      <c r="O12" s="1168"/>
      <c r="P12" s="1168"/>
      <c r="Q12" s="1168"/>
      <c r="R12" s="1169"/>
      <c r="S12" s="1167" t="s">
        <v>84</v>
      </c>
      <c r="T12" s="1177"/>
      <c r="U12" s="1177"/>
      <c r="V12" s="1177"/>
      <c r="W12" s="1177"/>
      <c r="X12" s="1177"/>
      <c r="Y12" s="1177"/>
      <c r="Z12" s="1177"/>
      <c r="AA12" s="1177"/>
      <c r="AB12" s="1177"/>
      <c r="AC12" s="1177"/>
    </row>
    <row r="13" spans="1:33" ht="22.5" customHeight="1">
      <c r="B13" s="1176"/>
      <c r="C13" s="43" t="s">
        <v>63</v>
      </c>
      <c r="D13" s="1166" t="s">
        <v>85</v>
      </c>
      <c r="E13" s="1166"/>
      <c r="F13" s="1166"/>
      <c r="G13" s="1166"/>
      <c r="H13" s="1166"/>
      <c r="I13" s="1167"/>
      <c r="J13" s="43" t="s">
        <v>63</v>
      </c>
      <c r="K13" s="1166" t="s">
        <v>86</v>
      </c>
      <c r="L13" s="1166"/>
      <c r="M13" s="1166"/>
      <c r="N13" s="1166"/>
      <c r="O13" s="1166"/>
      <c r="P13" s="1166"/>
      <c r="Q13" s="1166"/>
      <c r="R13" s="1167"/>
      <c r="S13" s="44"/>
      <c r="T13" s="44"/>
      <c r="U13" s="44"/>
      <c r="V13" s="44"/>
      <c r="W13" s="44"/>
      <c r="X13" s="44"/>
      <c r="Y13" s="44"/>
      <c r="Z13" s="44"/>
      <c r="AA13" s="44"/>
      <c r="AB13" s="44"/>
      <c r="AC13" s="45"/>
    </row>
    <row r="15" spans="1:33">
      <c r="A15" s="39" t="s">
        <v>63</v>
      </c>
      <c r="B15" s="39" t="s">
        <v>87</v>
      </c>
    </row>
    <row r="16" spans="1:33">
      <c r="A16" s="40"/>
      <c r="B16" s="1159" t="s">
        <v>65</v>
      </c>
      <c r="C16" s="1160"/>
      <c r="D16" s="1160"/>
      <c r="E16" s="1160"/>
      <c r="F16" s="1160"/>
      <c r="G16" s="1160"/>
      <c r="H16" s="1160"/>
      <c r="I16" s="1161"/>
      <c r="J16" s="1159" t="s">
        <v>66</v>
      </c>
      <c r="K16" s="1160"/>
      <c r="L16" s="1160"/>
      <c r="M16" s="1160"/>
      <c r="N16" s="1160"/>
      <c r="O16" s="1160"/>
      <c r="P16" s="1160"/>
      <c r="Q16" s="1160"/>
      <c r="R16" s="1161"/>
      <c r="S16" s="1162" t="s">
        <v>67</v>
      </c>
      <c r="T16" s="1162"/>
      <c r="U16" s="1162"/>
      <c r="V16" s="1162"/>
      <c r="W16" s="1162"/>
      <c r="X16" s="1162"/>
      <c r="Y16" s="1162"/>
      <c r="Z16" s="1162"/>
      <c r="AA16" s="1162"/>
      <c r="AB16" s="1162"/>
      <c r="AC16" s="1162"/>
      <c r="AD16" s="40"/>
    </row>
    <row r="17" spans="1:30">
      <c r="B17" s="41" t="s">
        <v>63</v>
      </c>
      <c r="C17" s="1168" t="s">
        <v>88</v>
      </c>
      <c r="D17" s="1168"/>
      <c r="E17" s="1168"/>
      <c r="F17" s="1168"/>
      <c r="G17" s="1168"/>
      <c r="H17" s="1168"/>
      <c r="I17" s="1168"/>
      <c r="J17" s="41" t="s">
        <v>63</v>
      </c>
      <c r="K17" s="1168" t="s">
        <v>71</v>
      </c>
      <c r="L17" s="1168"/>
      <c r="M17" s="1168"/>
      <c r="N17" s="1168"/>
      <c r="O17" s="1168"/>
      <c r="P17" s="1168"/>
      <c r="Q17" s="1168"/>
      <c r="R17" s="1169"/>
      <c r="S17" s="44"/>
      <c r="T17" s="44"/>
      <c r="U17" s="44"/>
      <c r="V17" s="44"/>
      <c r="W17" s="44"/>
      <c r="X17" s="44"/>
      <c r="Y17" s="44"/>
      <c r="Z17" s="44"/>
      <c r="AA17" s="44"/>
      <c r="AB17" s="44"/>
      <c r="AC17" s="45"/>
    </row>
    <row r="18" spans="1:30">
      <c r="B18" s="43" t="s">
        <v>63</v>
      </c>
      <c r="C18" s="1166" t="s">
        <v>89</v>
      </c>
      <c r="D18" s="1166"/>
      <c r="E18" s="1166"/>
      <c r="F18" s="1166"/>
      <c r="G18" s="1166"/>
      <c r="H18" s="1166"/>
      <c r="I18" s="1166"/>
      <c r="J18" s="43" t="s">
        <v>63</v>
      </c>
      <c r="K18" s="1166" t="s">
        <v>90</v>
      </c>
      <c r="L18" s="1166"/>
      <c r="M18" s="1166"/>
      <c r="N18" s="1166"/>
      <c r="O18" s="1166"/>
      <c r="P18" s="1166"/>
      <c r="Q18" s="1166"/>
      <c r="R18" s="1167"/>
      <c r="S18" s="44"/>
      <c r="T18" s="44"/>
      <c r="U18" s="44"/>
      <c r="V18" s="44"/>
      <c r="W18" s="44"/>
      <c r="X18" s="44"/>
      <c r="Y18" s="44"/>
      <c r="Z18" s="44"/>
      <c r="AA18" s="44"/>
      <c r="AB18" s="44"/>
      <c r="AC18" s="45"/>
    </row>
    <row r="19" spans="1:30">
      <c r="C19" s="46"/>
      <c r="D19" s="46"/>
      <c r="E19" s="46"/>
      <c r="F19" s="46"/>
      <c r="G19" s="46"/>
      <c r="H19" s="46"/>
      <c r="I19" s="46"/>
      <c r="J19" s="46"/>
      <c r="K19" s="46"/>
      <c r="L19" s="46"/>
      <c r="M19" s="46"/>
      <c r="N19" s="46"/>
      <c r="O19" s="46"/>
      <c r="P19" s="46"/>
      <c r="Q19" s="46"/>
      <c r="R19" s="46"/>
      <c r="S19" s="46"/>
      <c r="T19" s="46"/>
      <c r="U19" s="46"/>
      <c r="V19" s="46"/>
      <c r="W19" s="46"/>
      <c r="X19" s="46"/>
      <c r="Y19" s="46"/>
      <c r="Z19" s="46"/>
      <c r="AA19" s="46"/>
      <c r="AB19" s="46"/>
      <c r="AC19" s="46"/>
    </row>
    <row r="20" spans="1:30">
      <c r="C20" s="46"/>
      <c r="D20" s="46"/>
      <c r="E20" s="46"/>
      <c r="F20" s="46"/>
      <c r="G20" s="46"/>
      <c r="H20" s="46"/>
      <c r="I20" s="46"/>
      <c r="J20" s="46"/>
      <c r="K20" s="46"/>
      <c r="L20" s="46"/>
      <c r="M20" s="46"/>
      <c r="N20" s="46"/>
      <c r="O20" s="46"/>
      <c r="P20" s="46"/>
      <c r="Q20" s="46"/>
      <c r="R20" s="46"/>
      <c r="S20" s="46"/>
      <c r="T20" s="46"/>
      <c r="U20" s="46"/>
      <c r="V20" s="46"/>
      <c r="W20" s="46"/>
      <c r="X20" s="46"/>
      <c r="Y20" s="46"/>
      <c r="Z20" s="46"/>
      <c r="AA20" s="46"/>
      <c r="AB20" s="46"/>
      <c r="AC20" s="46"/>
    </row>
    <row r="21" spans="1:30">
      <c r="A21" s="39" t="s">
        <v>63</v>
      </c>
      <c r="B21" s="39" t="s">
        <v>91</v>
      </c>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row>
    <row r="22" spans="1:30">
      <c r="A22" s="40"/>
      <c r="B22" s="1159" t="s">
        <v>65</v>
      </c>
      <c r="C22" s="1160"/>
      <c r="D22" s="1160"/>
      <c r="E22" s="1160"/>
      <c r="F22" s="1160"/>
      <c r="G22" s="1160"/>
      <c r="H22" s="1160"/>
      <c r="I22" s="1161"/>
      <c r="J22" s="1159" t="s">
        <v>66</v>
      </c>
      <c r="K22" s="1160"/>
      <c r="L22" s="1160"/>
      <c r="M22" s="1160"/>
      <c r="N22" s="1160"/>
      <c r="O22" s="1160"/>
      <c r="P22" s="1160"/>
      <c r="Q22" s="1160"/>
      <c r="R22" s="1161"/>
      <c r="S22" s="1179" t="s">
        <v>67</v>
      </c>
      <c r="T22" s="1179"/>
      <c r="U22" s="1179"/>
      <c r="V22" s="1179"/>
      <c r="W22" s="1179"/>
      <c r="X22" s="1179"/>
      <c r="Y22" s="1179"/>
      <c r="Z22" s="1179"/>
      <c r="AA22" s="1179"/>
      <c r="AB22" s="1179"/>
      <c r="AC22" s="1179"/>
      <c r="AD22" s="40"/>
    </row>
    <row r="23" spans="1:30">
      <c r="B23" s="41" t="s">
        <v>63</v>
      </c>
      <c r="C23" s="1168" t="s">
        <v>92</v>
      </c>
      <c r="D23" s="1168"/>
      <c r="E23" s="1168"/>
      <c r="F23" s="1168"/>
      <c r="G23" s="1168"/>
      <c r="H23" s="1168"/>
      <c r="I23" s="1168"/>
      <c r="J23" s="1163" t="s">
        <v>63</v>
      </c>
      <c r="K23" s="1168" t="s">
        <v>93</v>
      </c>
      <c r="L23" s="1168"/>
      <c r="M23" s="1168"/>
      <c r="N23" s="1168"/>
      <c r="O23" s="1168"/>
      <c r="P23" s="1168"/>
      <c r="Q23" s="1168"/>
      <c r="R23" s="1169"/>
      <c r="S23" s="47"/>
      <c r="T23" s="47"/>
      <c r="U23" s="47"/>
      <c r="V23" s="47"/>
      <c r="W23" s="47"/>
      <c r="X23" s="47"/>
      <c r="Y23" s="47"/>
      <c r="Z23" s="47"/>
      <c r="AA23" s="47"/>
      <c r="AB23" s="47"/>
      <c r="AC23" s="48"/>
    </row>
    <row r="24" spans="1:30" ht="34.5" customHeight="1">
      <c r="B24" s="41" t="s">
        <v>63</v>
      </c>
      <c r="C24" s="1168" t="s">
        <v>94</v>
      </c>
      <c r="D24" s="1168"/>
      <c r="E24" s="1168"/>
      <c r="F24" s="1168"/>
      <c r="G24" s="1168"/>
      <c r="H24" s="1168"/>
      <c r="I24" s="1168"/>
      <c r="J24" s="1164"/>
      <c r="K24" s="1180"/>
      <c r="L24" s="1180"/>
      <c r="M24" s="1180"/>
      <c r="N24" s="1180"/>
      <c r="O24" s="1180"/>
      <c r="P24" s="1180"/>
      <c r="Q24" s="1180"/>
      <c r="R24" s="1174"/>
      <c r="S24" s="49"/>
      <c r="T24" s="49"/>
      <c r="U24" s="49"/>
      <c r="V24" s="49"/>
      <c r="W24" s="49"/>
      <c r="X24" s="49"/>
      <c r="Y24" s="49"/>
      <c r="Z24" s="49"/>
      <c r="AA24" s="49"/>
      <c r="AB24" s="49"/>
      <c r="AC24" s="50"/>
    </row>
    <row r="25" spans="1:30" ht="24.75" customHeight="1">
      <c r="B25" s="41" t="s">
        <v>63</v>
      </c>
      <c r="C25" s="1168" t="s">
        <v>95</v>
      </c>
      <c r="D25" s="1168"/>
      <c r="E25" s="1168"/>
      <c r="F25" s="1168"/>
      <c r="G25" s="1168"/>
      <c r="H25" s="1168"/>
      <c r="I25" s="1168"/>
      <c r="J25" s="41" t="s">
        <v>63</v>
      </c>
      <c r="K25" s="1168" t="s">
        <v>96</v>
      </c>
      <c r="L25" s="1168"/>
      <c r="M25" s="1168"/>
      <c r="N25" s="1168"/>
      <c r="O25" s="1168"/>
      <c r="P25" s="1168"/>
      <c r="Q25" s="1168"/>
      <c r="R25" s="1169"/>
      <c r="S25" s="44"/>
      <c r="T25" s="44"/>
      <c r="U25" s="44"/>
      <c r="V25" s="44"/>
      <c r="W25" s="44"/>
      <c r="X25" s="44"/>
      <c r="Y25" s="44"/>
      <c r="Z25" s="44"/>
      <c r="AA25" s="44"/>
      <c r="AB25" s="44"/>
      <c r="AC25" s="45"/>
    </row>
    <row r="26" spans="1:30" ht="27" customHeight="1">
      <c r="B26" s="41" t="s">
        <v>63</v>
      </c>
      <c r="C26" s="1168" t="s">
        <v>97</v>
      </c>
      <c r="D26" s="1168"/>
      <c r="E26" s="1168"/>
      <c r="F26" s="1168"/>
      <c r="G26" s="1168"/>
      <c r="H26" s="1168"/>
      <c r="I26" s="1168"/>
      <c r="J26" s="41" t="s">
        <v>63</v>
      </c>
      <c r="K26" s="1168" t="s">
        <v>98</v>
      </c>
      <c r="L26" s="1168"/>
      <c r="M26" s="1168"/>
      <c r="N26" s="1168"/>
      <c r="O26" s="1168"/>
      <c r="P26" s="1168"/>
      <c r="Q26" s="1168"/>
      <c r="R26" s="1169"/>
      <c r="S26" s="44"/>
      <c r="T26" s="44"/>
      <c r="U26" s="44"/>
      <c r="V26" s="44"/>
      <c r="W26" s="44"/>
      <c r="X26" s="44"/>
      <c r="Y26" s="44"/>
      <c r="Z26" s="44"/>
      <c r="AA26" s="44"/>
      <c r="AB26" s="44"/>
      <c r="AC26" s="45"/>
    </row>
    <row r="27" spans="1:30">
      <c r="B27" s="43" t="s">
        <v>63</v>
      </c>
      <c r="C27" s="1166" t="s">
        <v>99</v>
      </c>
      <c r="D27" s="1166"/>
      <c r="E27" s="1166"/>
      <c r="F27" s="1166"/>
      <c r="G27" s="1166"/>
      <c r="H27" s="1166"/>
      <c r="I27" s="1166"/>
      <c r="J27" s="43" t="s">
        <v>63</v>
      </c>
      <c r="K27" s="1166" t="s">
        <v>100</v>
      </c>
      <c r="L27" s="1166"/>
      <c r="M27" s="1166"/>
      <c r="N27" s="1166"/>
      <c r="O27" s="1166"/>
      <c r="P27" s="1166"/>
      <c r="Q27" s="1166"/>
      <c r="R27" s="1167"/>
      <c r="S27" s="1167"/>
      <c r="T27" s="1177"/>
      <c r="U27" s="1177"/>
      <c r="V27" s="1177"/>
      <c r="W27" s="1177"/>
      <c r="X27" s="1177"/>
      <c r="Y27" s="1177"/>
      <c r="Z27" s="1177"/>
      <c r="AA27" s="1177"/>
      <c r="AB27" s="1177"/>
      <c r="AC27" s="1177"/>
    </row>
    <row r="29" spans="1:30">
      <c r="A29" s="39" t="s">
        <v>101</v>
      </c>
      <c r="B29" s="1178" t="s">
        <v>102</v>
      </c>
      <c r="C29" s="1178"/>
      <c r="D29" s="1178"/>
      <c r="E29" s="1178"/>
      <c r="F29" s="1178"/>
      <c r="G29" s="1178"/>
      <c r="H29" s="1178"/>
      <c r="I29" s="1178"/>
      <c r="J29" s="1178"/>
      <c r="K29" s="1178"/>
      <c r="L29" s="1178"/>
      <c r="M29" s="1178"/>
      <c r="N29" s="1178"/>
      <c r="O29" s="1178"/>
      <c r="P29" s="1178"/>
      <c r="Q29" s="1178"/>
      <c r="R29" s="1178"/>
      <c r="S29" s="1178"/>
      <c r="T29" s="1178"/>
      <c r="U29" s="1178"/>
      <c r="V29" s="1178"/>
      <c r="W29" s="1178"/>
      <c r="X29" s="1178"/>
      <c r="Y29" s="1178"/>
      <c r="Z29" s="1178"/>
      <c r="AA29" s="1178"/>
      <c r="AB29" s="1178"/>
      <c r="AC29" s="1178"/>
    </row>
    <row r="30" spans="1:30">
      <c r="B30" s="51"/>
      <c r="C30" s="51"/>
      <c r="D30" s="51"/>
      <c r="E30" s="51"/>
      <c r="F30" s="51"/>
      <c r="G30" s="51"/>
      <c r="H30" s="51"/>
      <c r="I30" s="51"/>
      <c r="J30" s="51"/>
      <c r="K30" s="51"/>
      <c r="L30" s="51"/>
      <c r="M30" s="51"/>
      <c r="N30" s="51"/>
      <c r="O30" s="51"/>
      <c r="P30" s="51"/>
      <c r="Q30" s="51"/>
      <c r="R30" s="51"/>
      <c r="S30" s="51"/>
      <c r="T30" s="51"/>
      <c r="U30" s="51"/>
      <c r="V30" s="51"/>
      <c r="W30" s="51"/>
      <c r="X30" s="51"/>
      <c r="Y30" s="51"/>
      <c r="Z30" s="51"/>
      <c r="AA30" s="51"/>
      <c r="AB30" s="51"/>
      <c r="AC30" s="51"/>
    </row>
    <row r="32" spans="1:30">
      <c r="A32" s="39" t="s">
        <v>101</v>
      </c>
      <c r="B32" s="39" t="s">
        <v>103</v>
      </c>
    </row>
    <row r="33" spans="2:5">
      <c r="B33" s="39" t="s">
        <v>63</v>
      </c>
      <c r="C33" s="39" t="s">
        <v>104</v>
      </c>
    </row>
    <row r="34" spans="2:5">
      <c r="E34" s="39" t="s">
        <v>105</v>
      </c>
    </row>
    <row r="35" spans="2:5">
      <c r="B35" s="39" t="s">
        <v>63</v>
      </c>
      <c r="C35" s="39" t="s">
        <v>106</v>
      </c>
    </row>
    <row r="36" spans="2:5">
      <c r="E36" s="39" t="s">
        <v>107</v>
      </c>
    </row>
    <row r="37" spans="2:5">
      <c r="B37" s="39" t="s">
        <v>63</v>
      </c>
      <c r="C37" s="39" t="s">
        <v>108</v>
      </c>
    </row>
    <row r="38" spans="2:5">
      <c r="E38" s="39" t="s">
        <v>105</v>
      </c>
    </row>
  </sheetData>
  <mergeCells count="47">
    <mergeCell ref="B29:AC29"/>
    <mergeCell ref="S22:AC22"/>
    <mergeCell ref="C23:I23"/>
    <mergeCell ref="J23:J24"/>
    <mergeCell ref="K23:R24"/>
    <mergeCell ref="C24:I24"/>
    <mergeCell ref="C25:I25"/>
    <mergeCell ref="K25:R25"/>
    <mergeCell ref="C26:I26"/>
    <mergeCell ref="K26:R26"/>
    <mergeCell ref="C27:I27"/>
    <mergeCell ref="K27:R27"/>
    <mergeCell ref="S27:AC27"/>
    <mergeCell ref="B22:I22"/>
    <mergeCell ref="J22:R22"/>
    <mergeCell ref="C17:I17"/>
    <mergeCell ref="K17:R17"/>
    <mergeCell ref="C18:I18"/>
    <mergeCell ref="K18:R18"/>
    <mergeCell ref="B16:I16"/>
    <mergeCell ref="J16:R16"/>
    <mergeCell ref="S16:AC16"/>
    <mergeCell ref="S8:AC8"/>
    <mergeCell ref="B9:B13"/>
    <mergeCell ref="D9:I9"/>
    <mergeCell ref="K9:R9"/>
    <mergeCell ref="S9:AC9"/>
    <mergeCell ref="D10:I10"/>
    <mergeCell ref="K10:R10"/>
    <mergeCell ref="S10:AC10"/>
    <mergeCell ref="D11:I11"/>
    <mergeCell ref="K11:R11"/>
    <mergeCell ref="D12:I12"/>
    <mergeCell ref="K12:R12"/>
    <mergeCell ref="S12:AC12"/>
    <mergeCell ref="D13:I13"/>
    <mergeCell ref="K13:R13"/>
    <mergeCell ref="B5:I5"/>
    <mergeCell ref="J5:R5"/>
    <mergeCell ref="S5:AC5"/>
    <mergeCell ref="B6:B8"/>
    <mergeCell ref="C6:I8"/>
    <mergeCell ref="K6:R6"/>
    <mergeCell ref="S6:AC6"/>
    <mergeCell ref="K7:R7"/>
    <mergeCell ref="S7:AC7"/>
    <mergeCell ref="K8:R8"/>
  </mergeCells>
  <phoneticPr fontId="2"/>
  <pageMargins left="0.54" right="0.26" top="0.34" bottom="0.43" header="0.3" footer="0.3"/>
  <pageSetup paperSize="9" orientation="portrait" verticalDpi="0" r:id="rId1"/>
  <drawing r:id="rId2"/>
</worksheet>
</file>

<file path=xl/worksheets/sheet9.xml><?xml version="1.0" encoding="utf-8"?>
<worksheet xmlns="http://schemas.openxmlformats.org/spreadsheetml/2006/main" xmlns:r="http://schemas.openxmlformats.org/officeDocument/2006/relationships">
  <sheetPr codeName="Sheet8">
    <tabColor rgb="FFFFFF00"/>
  </sheetPr>
  <dimension ref="A1:AA58"/>
  <sheetViews>
    <sheetView showGridLines="0" workbookViewId="0">
      <selection activeCell="X24" sqref="X24"/>
    </sheetView>
  </sheetViews>
  <sheetFormatPr defaultRowHeight="12"/>
  <cols>
    <col min="1" max="1" width="4.28515625" style="52" customWidth="1"/>
    <col min="2" max="10" width="4.28515625" style="53" customWidth="1"/>
    <col min="11" max="11" width="4.7109375" style="53" customWidth="1"/>
    <col min="12" max="28" width="4.28515625" style="53" customWidth="1"/>
    <col min="29" max="36" width="4.140625" style="53" customWidth="1"/>
    <col min="37" max="16384" width="9.140625" style="53"/>
  </cols>
  <sheetData>
    <row r="1" spans="1:27">
      <c r="C1" s="17"/>
      <c r="D1" s="17"/>
      <c r="E1" s="17"/>
      <c r="F1" s="17"/>
      <c r="G1" s="17"/>
      <c r="H1" s="17"/>
      <c r="I1" s="17"/>
      <c r="J1" s="17"/>
      <c r="K1" s="17"/>
      <c r="L1" s="17"/>
      <c r="M1" s="17"/>
      <c r="N1" s="17"/>
      <c r="O1" s="17"/>
      <c r="P1" s="17"/>
      <c r="Q1" s="17"/>
      <c r="R1" s="17"/>
      <c r="S1" s="17"/>
      <c r="T1" s="17"/>
      <c r="U1" s="17"/>
      <c r="V1" s="17"/>
      <c r="W1" s="17"/>
      <c r="AA1" s="4" t="s">
        <v>553</v>
      </c>
    </row>
    <row r="3" spans="1:27">
      <c r="A3" s="52">
        <v>1</v>
      </c>
      <c r="B3" s="53" t="s">
        <v>109</v>
      </c>
    </row>
    <row r="4" spans="1:27" ht="12" customHeight="1">
      <c r="C4" s="1181" t="s">
        <v>896</v>
      </c>
      <c r="D4" s="1181"/>
      <c r="E4" s="1181"/>
      <c r="F4" s="1181"/>
      <c r="G4" s="1181"/>
      <c r="H4" s="1181"/>
      <c r="I4" s="1181"/>
      <c r="J4" s="1181"/>
      <c r="K4" s="1181"/>
      <c r="L4" s="1181"/>
      <c r="M4" s="1181"/>
      <c r="N4" s="1181"/>
      <c r="O4" s="1181"/>
      <c r="P4" s="1181"/>
      <c r="Q4" s="1181"/>
      <c r="R4" s="1181"/>
      <c r="S4" s="1181"/>
      <c r="T4" s="1181"/>
      <c r="U4" s="1181"/>
      <c r="V4" s="1181"/>
      <c r="W4" s="1181"/>
      <c r="X4" s="17"/>
      <c r="Y4" s="17"/>
    </row>
    <row r="5" spans="1:27" ht="12" customHeight="1">
      <c r="C5" s="1181"/>
      <c r="D5" s="1181"/>
      <c r="E5" s="1181"/>
      <c r="F5" s="1181"/>
      <c r="G5" s="1181"/>
      <c r="H5" s="1181"/>
      <c r="I5" s="1181"/>
      <c r="J5" s="1181"/>
      <c r="K5" s="1181"/>
      <c r="L5" s="1181"/>
      <c r="M5" s="1181"/>
      <c r="N5" s="1181"/>
      <c r="O5" s="1181"/>
      <c r="P5" s="1181"/>
      <c r="Q5" s="1181"/>
      <c r="R5" s="1181"/>
      <c r="S5" s="1181"/>
      <c r="T5" s="1181"/>
      <c r="U5" s="1181"/>
      <c r="V5" s="1181"/>
      <c r="W5" s="1181"/>
      <c r="X5" s="17"/>
      <c r="Y5" s="17"/>
    </row>
    <row r="6" spans="1:27">
      <c r="C6" s="17"/>
      <c r="D6" s="17"/>
      <c r="E6" s="17"/>
      <c r="F6" s="17"/>
      <c r="G6" s="17"/>
      <c r="H6" s="17"/>
      <c r="I6" s="17"/>
      <c r="J6" s="17"/>
      <c r="K6" s="17"/>
      <c r="L6" s="17"/>
      <c r="M6" s="17"/>
      <c r="N6" s="17"/>
      <c r="O6" s="17"/>
      <c r="P6" s="17"/>
      <c r="Q6" s="17"/>
      <c r="R6" s="17"/>
      <c r="S6" s="17"/>
      <c r="T6" s="17"/>
      <c r="U6" s="17"/>
      <c r="V6" s="17"/>
      <c r="W6" s="17"/>
      <c r="X6" s="17"/>
      <c r="Y6" s="17"/>
    </row>
    <row r="9" spans="1:27">
      <c r="A9" s="52">
        <v>2</v>
      </c>
      <c r="B9" s="53" t="s">
        <v>48</v>
      </c>
      <c r="Q9" s="55"/>
      <c r="R9" s="55"/>
      <c r="S9" s="55"/>
      <c r="T9" s="55"/>
    </row>
    <row r="10" spans="1:27">
      <c r="C10" s="55"/>
      <c r="D10"/>
      <c r="E10" s="589" t="s">
        <v>883</v>
      </c>
      <c r="F10" s="590" t="s">
        <v>884</v>
      </c>
      <c r="G10" s="622" t="s">
        <v>885</v>
      </c>
      <c r="H10" s="623"/>
      <c r="I10" s="623"/>
      <c r="J10" s="624"/>
      <c r="K10" s="613" t="s">
        <v>886</v>
      </c>
      <c r="L10" s="614" t="s">
        <v>884</v>
      </c>
      <c r="M10" s="614"/>
      <c r="N10" s="614"/>
      <c r="O10" s="614"/>
      <c r="P10" s="615" t="s">
        <v>887</v>
      </c>
      <c r="Q10" s="608"/>
      <c r="R10" s="608"/>
      <c r="S10" s="609"/>
      <c r="T10" s="1182" t="s">
        <v>888</v>
      </c>
      <c r="U10" s="1183"/>
      <c r="V10" s="1184"/>
    </row>
    <row r="11" spans="1:27">
      <c r="B11" s="1190" t="s">
        <v>889</v>
      </c>
      <c r="C11" s="1191"/>
      <c r="D11" s="1192"/>
      <c r="E11" s="1196" t="s">
        <v>890</v>
      </c>
      <c r="F11" s="1197"/>
      <c r="G11" s="1197"/>
      <c r="H11" s="1197"/>
      <c r="I11" s="1197"/>
      <c r="J11" s="1198"/>
      <c r="K11" s="610"/>
      <c r="L11" s="594" t="s">
        <v>891</v>
      </c>
      <c r="M11" s="594"/>
      <c r="N11" s="594"/>
      <c r="O11" s="619"/>
      <c r="P11" s="594"/>
      <c r="Q11" s="595" t="s">
        <v>892</v>
      </c>
      <c r="R11" s="619"/>
      <c r="S11" s="620"/>
      <c r="T11" s="811" t="s">
        <v>892</v>
      </c>
      <c r="U11" s="812"/>
      <c r="V11" s="813"/>
    </row>
    <row r="12" spans="1:27">
      <c r="B12" s="1193"/>
      <c r="C12" s="1194"/>
      <c r="D12" s="1195"/>
      <c r="E12" s="1196"/>
      <c r="F12" s="1197"/>
      <c r="G12" s="1197"/>
      <c r="H12" s="1197"/>
      <c r="I12" s="1197"/>
      <c r="J12" s="1198"/>
      <c r="K12" s="616"/>
      <c r="L12" s="617" t="s">
        <v>893</v>
      </c>
      <c r="M12" s="617"/>
      <c r="N12" s="617"/>
      <c r="O12" s="611"/>
      <c r="P12" s="617"/>
      <c r="Q12" s="618" t="s">
        <v>890</v>
      </c>
      <c r="R12" s="611"/>
      <c r="S12" s="612"/>
      <c r="T12" s="814"/>
      <c r="U12" s="815"/>
      <c r="V12" s="816"/>
    </row>
    <row r="13" spans="1:27">
      <c r="B13" s="1187" t="s">
        <v>894</v>
      </c>
      <c r="C13" s="1188"/>
      <c r="D13" s="1189"/>
      <c r="E13" s="599"/>
      <c r="F13" s="600"/>
      <c r="G13" s="600"/>
      <c r="H13" s="600"/>
      <c r="I13" s="600"/>
      <c r="J13" s="600"/>
      <c r="K13" s="600"/>
      <c r="L13" s="600" t="s">
        <v>895</v>
      </c>
      <c r="M13" s="600"/>
      <c r="N13" s="600"/>
      <c r="O13" s="621"/>
      <c r="P13" s="600"/>
      <c r="Q13" s="600"/>
      <c r="R13" s="621"/>
      <c r="S13" s="621"/>
      <c r="T13" s="1185"/>
      <c r="U13" s="1185"/>
      <c r="V13" s="1186"/>
    </row>
    <row r="14" spans="1:27" s="603" customFormat="1">
      <c r="A14" s="59"/>
      <c r="D14" s="604"/>
      <c r="E14" s="605"/>
      <c r="F14" s="605"/>
      <c r="G14" s="605"/>
      <c r="H14" s="605"/>
      <c r="I14" s="605"/>
      <c r="J14" s="605"/>
      <c r="K14" s="605"/>
      <c r="L14" s="605"/>
      <c r="M14" s="605"/>
      <c r="N14" s="606"/>
      <c r="O14" s="606"/>
      <c r="Q14" s="61"/>
      <c r="R14" s="61"/>
      <c r="S14" s="61"/>
      <c r="T14" s="61"/>
    </row>
    <row r="15" spans="1:27" s="603" customFormat="1">
      <c r="A15" s="59"/>
      <c r="B15" s="59" t="s">
        <v>899</v>
      </c>
      <c r="C15" s="603" t="s">
        <v>900</v>
      </c>
      <c r="D15" s="604"/>
      <c r="E15" s="605"/>
      <c r="F15" s="605"/>
      <c r="G15" s="605"/>
      <c r="H15" s="605"/>
      <c r="I15" s="605"/>
      <c r="J15" s="605"/>
      <c r="K15" s="605"/>
      <c r="L15" s="605"/>
      <c r="M15" s="605"/>
      <c r="N15" s="606"/>
      <c r="O15" s="606"/>
      <c r="Q15" s="61"/>
      <c r="R15" s="61"/>
      <c r="S15" s="61"/>
      <c r="T15" s="61"/>
    </row>
    <row r="16" spans="1:27" s="603" customFormat="1">
      <c r="A16" s="59"/>
      <c r="D16" s="604"/>
      <c r="E16" s="605"/>
      <c r="F16" s="605"/>
      <c r="G16" s="605"/>
      <c r="H16" s="605"/>
      <c r="I16" s="605"/>
      <c r="J16" s="605"/>
      <c r="K16" s="605"/>
      <c r="L16" s="605"/>
      <c r="M16" s="605"/>
      <c r="N16" s="606"/>
      <c r="O16" s="606"/>
      <c r="Q16" s="61"/>
      <c r="R16" s="61"/>
      <c r="S16" s="61"/>
      <c r="T16" s="61"/>
    </row>
    <row r="17" spans="1:26" ht="13.5">
      <c r="A17" s="56">
        <v>3</v>
      </c>
      <c r="B17" s="57" t="s">
        <v>110</v>
      </c>
      <c r="C17" s="57"/>
      <c r="D17" s="57"/>
      <c r="E17" s="57"/>
      <c r="F17" s="57"/>
      <c r="G17" s="57"/>
      <c r="H17" s="57"/>
      <c r="I17" s="57"/>
      <c r="J17" s="57"/>
      <c r="K17" s="57"/>
      <c r="L17" s="57"/>
      <c r="M17" s="57"/>
      <c r="N17" s="57"/>
      <c r="O17" s="57"/>
      <c r="P17" s="57"/>
      <c r="Q17" s="57"/>
      <c r="R17" s="57"/>
      <c r="S17" s="57"/>
      <c r="T17" s="57"/>
      <c r="U17" s="57"/>
      <c r="V17" s="57"/>
      <c r="W17" s="57"/>
      <c r="X17" s="57"/>
    </row>
    <row r="18" spans="1:26" ht="13.5">
      <c r="A18" s="56"/>
      <c r="B18" s="17" t="s">
        <v>111</v>
      </c>
      <c r="C18" s="58"/>
      <c r="D18" s="58"/>
      <c r="E18" s="58"/>
      <c r="F18" s="58"/>
      <c r="G18" s="58"/>
      <c r="H18" s="58"/>
      <c r="I18" s="58"/>
      <c r="J18" s="58"/>
      <c r="K18" s="58"/>
      <c r="L18" s="58"/>
      <c r="M18" s="58"/>
      <c r="N18" s="58"/>
      <c r="O18" s="58"/>
      <c r="P18" s="58"/>
      <c r="Q18" s="58"/>
      <c r="R18" s="58"/>
      <c r="S18" s="58"/>
      <c r="T18" s="58"/>
      <c r="U18" s="58"/>
      <c r="V18" s="58"/>
      <c r="W18" s="58"/>
      <c r="X18" s="58"/>
    </row>
    <row r="19" spans="1:26" ht="13.5">
      <c r="A19" s="56"/>
      <c r="B19" s="17"/>
      <c r="C19" s="58"/>
      <c r="D19" s="58"/>
      <c r="E19" s="58"/>
      <c r="F19" s="58"/>
      <c r="G19" s="58"/>
      <c r="H19" s="58"/>
      <c r="I19" s="58"/>
      <c r="J19" s="58"/>
      <c r="K19" s="58"/>
      <c r="L19" s="58"/>
      <c r="M19" s="58"/>
      <c r="N19" s="58"/>
      <c r="O19" s="58"/>
      <c r="P19" s="58"/>
      <c r="Q19" s="58"/>
      <c r="R19" s="58"/>
      <c r="S19" s="58"/>
      <c r="T19" s="58"/>
      <c r="U19" s="58"/>
      <c r="V19" s="58"/>
      <c r="W19" s="58"/>
      <c r="X19" s="58"/>
    </row>
    <row r="21" spans="1:26" ht="13.5">
      <c r="A21" s="56"/>
      <c r="B21" s="15"/>
      <c r="C21" s="15"/>
      <c r="D21" s="61"/>
      <c r="E21" s="61"/>
      <c r="F21" s="61"/>
      <c r="G21" s="61"/>
      <c r="H21" s="61"/>
      <c r="I21" s="61"/>
      <c r="J21" s="61"/>
      <c r="K21" s="61"/>
      <c r="L21" s="61"/>
      <c r="M21" s="61"/>
      <c r="N21" s="61"/>
    </row>
    <row r="22" spans="1:26">
      <c r="A22" s="59"/>
      <c r="B22" s="61"/>
      <c r="C22" s="487"/>
      <c r="D22" s="61"/>
      <c r="E22" s="61"/>
      <c r="F22" s="61"/>
      <c r="G22" s="487"/>
      <c r="H22" s="61"/>
      <c r="I22" s="61"/>
      <c r="J22" s="61"/>
      <c r="K22" s="61"/>
      <c r="L22" s="487"/>
      <c r="M22" s="61"/>
      <c r="N22" s="61"/>
    </row>
    <row r="23" spans="1:26" ht="13.5">
      <c r="B23" s="61"/>
      <c r="C23" s="61"/>
      <c r="D23" s="60"/>
      <c r="E23" s="60"/>
      <c r="F23" s="61"/>
      <c r="G23" s="489"/>
      <c r="H23" s="489"/>
      <c r="I23" s="489"/>
      <c r="J23" s="489"/>
      <c r="K23" s="61"/>
      <c r="L23" s="489"/>
      <c r="M23" s="489"/>
      <c r="N23" s="489"/>
    </row>
    <row r="24" spans="1:26" ht="13.5">
      <c r="B24" s="61"/>
      <c r="C24" s="61"/>
      <c r="D24" s="60"/>
      <c r="E24" s="60"/>
      <c r="F24" s="61"/>
      <c r="G24" s="489"/>
      <c r="H24" s="489"/>
      <c r="I24" s="489"/>
      <c r="J24" s="489"/>
      <c r="K24" s="61"/>
      <c r="L24" s="489"/>
      <c r="M24" s="489"/>
      <c r="N24" s="489"/>
    </row>
    <row r="25" spans="1:26" ht="13.5">
      <c r="B25" s="488"/>
      <c r="C25" s="61"/>
      <c r="D25" s="60"/>
      <c r="E25" s="60"/>
      <c r="F25" s="61"/>
      <c r="G25" s="489"/>
      <c r="H25" s="489"/>
      <c r="I25" s="489"/>
      <c r="J25" s="489"/>
      <c r="K25" s="61"/>
      <c r="L25" s="489"/>
      <c r="M25" s="489"/>
      <c r="N25" s="489"/>
      <c r="O25" s="489"/>
      <c r="P25" s="61"/>
      <c r="T25" s="62"/>
      <c r="U25" s="62"/>
      <c r="V25" s="62"/>
      <c r="W25" s="62"/>
    </row>
    <row r="26" spans="1:26" ht="13.5">
      <c r="B26" s="488"/>
      <c r="C26" s="61"/>
      <c r="D26" s="60"/>
      <c r="E26" s="60"/>
      <c r="F26" s="61"/>
      <c r="G26" s="489"/>
      <c r="H26" s="489"/>
      <c r="I26" s="489"/>
      <c r="J26" s="489"/>
      <c r="K26" s="61"/>
      <c r="L26" s="489"/>
      <c r="M26" s="489"/>
      <c r="N26" s="489"/>
      <c r="O26" s="489"/>
      <c r="P26" s="61"/>
      <c r="T26" s="62"/>
      <c r="U26" s="62"/>
      <c r="V26" s="62"/>
      <c r="W26" s="62"/>
    </row>
    <row r="27" spans="1:26">
      <c r="C27" s="62"/>
      <c r="D27" s="62"/>
      <c r="E27" s="62"/>
      <c r="F27" s="62"/>
      <c r="G27" s="62"/>
      <c r="H27" s="62"/>
      <c r="I27" s="62"/>
      <c r="J27" s="62"/>
      <c r="K27" s="62"/>
      <c r="L27" s="62"/>
      <c r="M27" s="62"/>
      <c r="N27" s="62"/>
      <c r="O27" s="62"/>
      <c r="P27" s="62"/>
      <c r="Q27" s="62"/>
      <c r="R27" s="62"/>
      <c r="S27" s="62"/>
      <c r="T27" s="62"/>
      <c r="U27" s="62"/>
      <c r="V27" s="62"/>
      <c r="W27" s="62"/>
    </row>
    <row r="28" spans="1:26">
      <c r="A28" s="52">
        <v>4</v>
      </c>
      <c r="B28" s="53" t="s">
        <v>112</v>
      </c>
      <c r="C28" s="62"/>
      <c r="D28" s="62"/>
      <c r="E28" s="62"/>
      <c r="F28" s="62"/>
      <c r="G28" s="62"/>
      <c r="H28" s="62"/>
      <c r="I28" s="62"/>
      <c r="J28" s="62"/>
      <c r="K28" s="62"/>
      <c r="L28" s="62"/>
      <c r="M28" s="62"/>
      <c r="N28" s="62"/>
      <c r="O28" s="62"/>
      <c r="P28" s="62"/>
      <c r="Q28" s="62"/>
      <c r="R28" s="62"/>
      <c r="S28" s="62"/>
      <c r="T28" s="62"/>
      <c r="U28" s="62"/>
      <c r="V28" s="62"/>
      <c r="W28" s="62"/>
    </row>
    <row r="29" spans="1:26">
      <c r="B29" s="52" t="s">
        <v>0</v>
      </c>
      <c r="C29" s="1181" t="s">
        <v>897</v>
      </c>
      <c r="D29" s="1181"/>
      <c r="E29" s="1181"/>
      <c r="F29" s="1181"/>
      <c r="G29" s="1181"/>
      <c r="H29" s="1181"/>
      <c r="I29" s="1181"/>
      <c r="J29" s="1181"/>
      <c r="K29" s="1181"/>
      <c r="L29" s="1181"/>
      <c r="M29" s="1181"/>
      <c r="N29" s="1181"/>
      <c r="O29" s="1181"/>
      <c r="P29" s="1181"/>
      <c r="Q29" s="1181"/>
      <c r="R29" s="1181"/>
      <c r="S29" s="1181"/>
      <c r="T29" s="1181"/>
      <c r="U29" s="1181"/>
      <c r="V29" s="1181"/>
      <c r="W29" s="1181"/>
      <c r="X29" s="17"/>
      <c r="Y29" s="17"/>
      <c r="Z29" s="17"/>
    </row>
    <row r="30" spans="1:26">
      <c r="B30" s="52"/>
      <c r="C30" s="57"/>
      <c r="D30" s="17" t="s">
        <v>684</v>
      </c>
      <c r="E30" s="17"/>
      <c r="F30" s="17"/>
      <c r="G30" s="17"/>
      <c r="H30" s="17"/>
      <c r="I30" s="17"/>
      <c r="J30" s="17"/>
      <c r="K30" s="17"/>
      <c r="L30" s="17"/>
      <c r="M30" s="17"/>
      <c r="N30" s="17"/>
      <c r="O30" s="17"/>
      <c r="P30" s="17"/>
      <c r="Q30" s="17"/>
      <c r="R30" s="17"/>
      <c r="S30" s="17"/>
      <c r="T30" s="17"/>
      <c r="U30" s="17"/>
      <c r="V30" s="17"/>
      <c r="W30" s="17"/>
      <c r="X30" s="17"/>
      <c r="Y30" s="17"/>
      <c r="Z30" s="17"/>
    </row>
    <row r="31" spans="1:26">
      <c r="B31" s="52" t="s">
        <v>0</v>
      </c>
      <c r="C31" s="17" t="s">
        <v>898</v>
      </c>
      <c r="D31" s="17"/>
      <c r="E31" s="17"/>
      <c r="F31" s="17"/>
      <c r="G31" s="17"/>
      <c r="H31" s="17"/>
      <c r="I31" s="17"/>
      <c r="J31" s="17"/>
      <c r="K31" s="17"/>
      <c r="L31" s="17"/>
      <c r="M31" s="17"/>
      <c r="N31" s="17"/>
      <c r="O31" s="17"/>
      <c r="P31" s="17"/>
      <c r="Q31" s="17"/>
      <c r="R31" s="17"/>
      <c r="S31" s="17"/>
      <c r="T31" s="17"/>
      <c r="U31" s="17"/>
      <c r="V31" s="17"/>
      <c r="W31" s="17"/>
      <c r="X31" s="17"/>
      <c r="Y31" s="17"/>
      <c r="Z31" s="57"/>
    </row>
    <row r="32" spans="1:26">
      <c r="B32" s="52" t="s">
        <v>0</v>
      </c>
      <c r="C32" s="17" t="s">
        <v>113</v>
      </c>
      <c r="D32" s="17"/>
      <c r="E32" s="17"/>
      <c r="F32" s="17"/>
      <c r="G32" s="17"/>
      <c r="H32" s="17"/>
      <c r="I32" s="17"/>
      <c r="J32" s="17"/>
      <c r="K32" s="17"/>
      <c r="L32" s="17"/>
      <c r="M32" s="17"/>
      <c r="N32" s="17"/>
      <c r="O32" s="17"/>
      <c r="P32" s="17"/>
      <c r="Q32" s="17"/>
      <c r="R32" s="17"/>
      <c r="S32" s="17"/>
      <c r="T32" s="17"/>
      <c r="U32" s="17"/>
      <c r="V32" s="17"/>
      <c r="W32" s="17"/>
      <c r="X32" s="17"/>
      <c r="Y32" s="17"/>
      <c r="Z32" s="57"/>
    </row>
    <row r="33" spans="1:26">
      <c r="B33" s="52" t="s">
        <v>0</v>
      </c>
      <c r="C33" s="17" t="s">
        <v>687</v>
      </c>
      <c r="D33" s="17"/>
      <c r="E33" s="17"/>
      <c r="F33" s="17"/>
      <c r="G33" s="17"/>
      <c r="H33" s="17"/>
      <c r="I33" s="17"/>
      <c r="J33" s="17"/>
      <c r="K33" s="17"/>
      <c r="L33" s="17"/>
      <c r="M33" s="17"/>
      <c r="N33" s="17"/>
      <c r="O33" s="17"/>
      <c r="P33" s="17"/>
      <c r="Q33" s="17"/>
      <c r="R33" s="17"/>
      <c r="S33" s="17"/>
      <c r="T33" s="17"/>
      <c r="U33" s="17"/>
      <c r="V33" s="17"/>
      <c r="W33" s="17"/>
      <c r="X33" s="17"/>
      <c r="Y33" s="17"/>
      <c r="Z33" s="57"/>
    </row>
    <row r="34" spans="1:26">
      <c r="B34" s="52"/>
      <c r="C34" s="17"/>
      <c r="D34" s="17"/>
      <c r="E34" s="17"/>
      <c r="F34" s="17"/>
      <c r="G34" s="17"/>
      <c r="H34" s="17"/>
      <c r="I34" s="17"/>
      <c r="J34" s="17"/>
      <c r="K34" s="17"/>
      <c r="L34" s="17"/>
      <c r="M34" s="17"/>
      <c r="N34" s="17"/>
      <c r="O34" s="17"/>
      <c r="P34" s="17"/>
      <c r="Q34" s="17"/>
      <c r="R34" s="17"/>
      <c r="S34" s="17"/>
      <c r="T34" s="17"/>
      <c r="U34" s="17"/>
      <c r="V34" s="17"/>
      <c r="W34" s="17"/>
      <c r="X34" s="17"/>
      <c r="Y34" s="17"/>
      <c r="Z34" s="57"/>
    </row>
    <row r="35" spans="1:26">
      <c r="C35" s="62"/>
      <c r="D35" s="62"/>
      <c r="E35" s="62"/>
      <c r="F35" s="62"/>
      <c r="G35" s="62"/>
      <c r="H35" s="62"/>
      <c r="I35" s="62"/>
      <c r="J35" s="62"/>
      <c r="K35" s="62"/>
      <c r="L35" s="62"/>
      <c r="M35" s="62"/>
      <c r="N35" s="62"/>
      <c r="O35" s="62"/>
      <c r="P35" s="62"/>
      <c r="Q35" s="62"/>
      <c r="R35" s="62"/>
      <c r="S35" s="62"/>
      <c r="T35" s="62"/>
      <c r="U35" s="62"/>
      <c r="V35" s="62"/>
      <c r="W35" s="62"/>
    </row>
    <row r="36" spans="1:26">
      <c r="A36" s="52">
        <v>5</v>
      </c>
      <c r="B36" s="53" t="s">
        <v>9</v>
      </c>
      <c r="C36" s="62"/>
      <c r="D36" s="62"/>
      <c r="E36" s="62"/>
      <c r="F36" s="62"/>
      <c r="G36" s="62"/>
      <c r="H36" s="62"/>
      <c r="I36" s="62"/>
      <c r="J36" s="62"/>
      <c r="K36" s="62"/>
      <c r="L36" s="62"/>
      <c r="M36" s="62"/>
      <c r="N36" s="62"/>
      <c r="O36" s="62"/>
      <c r="P36" s="62"/>
      <c r="Q36" s="62"/>
      <c r="R36" s="62"/>
      <c r="S36" s="62"/>
      <c r="T36" s="62"/>
      <c r="U36" s="62"/>
      <c r="V36" s="62"/>
      <c r="W36" s="62"/>
    </row>
    <row r="37" spans="1:26">
      <c r="B37" s="53" t="s">
        <v>688</v>
      </c>
      <c r="D37" s="62"/>
      <c r="E37" s="62"/>
      <c r="F37" s="62"/>
      <c r="G37" s="62"/>
      <c r="H37" s="62"/>
      <c r="I37" s="62"/>
      <c r="J37" s="62"/>
      <c r="K37" s="62"/>
      <c r="L37" s="62"/>
      <c r="M37" s="62"/>
      <c r="N37" s="62"/>
      <c r="O37" s="62"/>
      <c r="P37" s="62"/>
      <c r="Q37" s="62"/>
      <c r="R37" s="62"/>
      <c r="S37" s="62"/>
      <c r="T37" s="62"/>
      <c r="U37" s="62"/>
      <c r="V37" s="62"/>
      <c r="W37" s="62"/>
    </row>
    <row r="38" spans="1:26">
      <c r="C38" s="53" t="s">
        <v>114</v>
      </c>
      <c r="D38" s="53" t="s">
        <v>115</v>
      </c>
      <c r="E38" s="62"/>
      <c r="F38" s="62"/>
      <c r="G38" s="62"/>
      <c r="H38" s="62"/>
      <c r="I38" s="62"/>
      <c r="J38" s="62"/>
      <c r="K38" s="62"/>
      <c r="L38" s="62"/>
      <c r="M38" s="62"/>
      <c r="N38" s="62"/>
      <c r="O38" s="62"/>
      <c r="P38" s="62"/>
      <c r="Q38" s="62"/>
      <c r="R38" s="62"/>
      <c r="S38" s="62"/>
      <c r="T38" s="62"/>
      <c r="U38" s="62"/>
      <c r="V38" s="62"/>
      <c r="W38" s="62"/>
    </row>
    <row r="39" spans="1:26">
      <c r="E39" s="62"/>
      <c r="F39" s="62"/>
      <c r="G39" s="62"/>
      <c r="H39" s="62"/>
      <c r="I39" s="62"/>
      <c r="J39" s="62"/>
      <c r="K39" s="62"/>
      <c r="L39" s="62"/>
      <c r="M39" s="62"/>
      <c r="N39" s="62"/>
      <c r="O39" s="62"/>
      <c r="P39" s="62"/>
      <c r="Q39" s="62"/>
      <c r="R39" s="62"/>
      <c r="S39" s="62"/>
      <c r="T39" s="62"/>
      <c r="U39" s="62"/>
      <c r="V39" s="62"/>
      <c r="W39" s="62"/>
    </row>
    <row r="40" spans="1:26">
      <c r="C40" s="62"/>
      <c r="D40" s="62"/>
      <c r="E40" s="62"/>
      <c r="F40" s="62"/>
      <c r="G40" s="62"/>
      <c r="H40" s="62"/>
      <c r="I40" s="62"/>
      <c r="J40" s="62"/>
      <c r="K40" s="62"/>
      <c r="L40" s="62"/>
      <c r="M40" s="62"/>
      <c r="N40" s="62"/>
      <c r="O40" s="62"/>
      <c r="P40" s="62"/>
      <c r="Q40" s="62"/>
      <c r="R40" s="62"/>
      <c r="S40" s="62"/>
      <c r="T40" s="62"/>
      <c r="U40" s="62"/>
      <c r="V40" s="62"/>
      <c r="W40" s="62"/>
    </row>
    <row r="41" spans="1:26">
      <c r="A41" s="52">
        <v>6</v>
      </c>
      <c r="B41" s="53" t="s">
        <v>116</v>
      </c>
      <c r="C41" s="62"/>
      <c r="D41" s="62"/>
      <c r="E41" s="62"/>
      <c r="F41" s="62"/>
      <c r="G41" s="62"/>
      <c r="H41" s="62"/>
      <c r="I41" s="62"/>
      <c r="J41" s="62"/>
      <c r="K41" s="62"/>
      <c r="L41" s="62"/>
      <c r="M41" s="62"/>
      <c r="N41" s="62"/>
      <c r="O41" s="62"/>
      <c r="P41" s="62"/>
      <c r="Q41" s="62"/>
      <c r="R41" s="62"/>
      <c r="S41" s="62"/>
      <c r="T41" s="62"/>
      <c r="U41" s="62"/>
      <c r="V41" s="62"/>
      <c r="W41" s="62"/>
    </row>
    <row r="42" spans="1:26">
      <c r="C42" s="53" t="s">
        <v>936</v>
      </c>
    </row>
    <row r="45" spans="1:26">
      <c r="A45" s="52">
        <v>7</v>
      </c>
      <c r="B45" s="53" t="s">
        <v>117</v>
      </c>
    </row>
    <row r="46" spans="1:26">
      <c r="C46" s="17" t="s">
        <v>118</v>
      </c>
      <c r="D46" s="17"/>
      <c r="E46" s="17"/>
      <c r="F46" s="17"/>
      <c r="G46" s="17"/>
      <c r="H46" s="17"/>
      <c r="I46" s="17"/>
      <c r="J46" s="17"/>
      <c r="K46" s="17"/>
      <c r="L46" s="17"/>
      <c r="M46" s="17"/>
      <c r="N46" s="17"/>
      <c r="O46" s="17"/>
      <c r="P46" s="17"/>
      <c r="Q46" s="17"/>
      <c r="R46" s="17"/>
      <c r="S46" s="17"/>
      <c r="T46" s="17"/>
      <c r="U46" s="17"/>
      <c r="V46" s="17"/>
      <c r="W46" s="17"/>
      <c r="X46" s="17"/>
      <c r="Y46" s="17"/>
    </row>
    <row r="48" spans="1:26">
      <c r="A48" s="52">
        <v>8</v>
      </c>
      <c r="B48" s="53" t="s">
        <v>59</v>
      </c>
    </row>
    <row r="49" spans="3:23">
      <c r="C49" s="1181" t="s">
        <v>682</v>
      </c>
      <c r="D49" s="1181"/>
      <c r="E49" s="1181"/>
      <c r="F49" s="1181"/>
      <c r="G49" s="1181"/>
      <c r="H49" s="1181"/>
      <c r="I49" s="1181"/>
      <c r="J49" s="1181"/>
      <c r="K49" s="1181"/>
      <c r="L49" s="1181"/>
      <c r="M49" s="1181"/>
      <c r="N49" s="1181"/>
      <c r="O49" s="1181"/>
      <c r="P49" s="1181"/>
      <c r="Q49" s="1181"/>
      <c r="R49" s="1181"/>
      <c r="S49" s="1181"/>
      <c r="T49" s="1181"/>
      <c r="U49" s="1181"/>
      <c r="V49" s="1181"/>
      <c r="W49" s="1181"/>
    </row>
    <row r="50" spans="3:23">
      <c r="C50" s="1181"/>
      <c r="D50" s="1181"/>
      <c r="E50" s="1181"/>
      <c r="F50" s="1181"/>
      <c r="G50" s="1181"/>
      <c r="H50" s="1181"/>
      <c r="I50" s="1181"/>
      <c r="J50" s="1181"/>
      <c r="K50" s="1181"/>
      <c r="L50" s="1181"/>
      <c r="M50" s="1181"/>
      <c r="N50" s="1181"/>
      <c r="O50" s="1181"/>
      <c r="P50" s="1181"/>
      <c r="Q50" s="1181"/>
      <c r="R50" s="1181"/>
      <c r="S50" s="1181"/>
      <c r="T50" s="1181"/>
      <c r="U50" s="1181"/>
      <c r="V50" s="1181"/>
      <c r="W50" s="1181"/>
    </row>
    <row r="58" spans="3:23">
      <c r="S58" s="1152">
        <v>41365</v>
      </c>
      <c r="T58" s="1152"/>
      <c r="U58" s="1152"/>
      <c r="V58" s="35"/>
      <c r="W58" s="36" t="s">
        <v>61</v>
      </c>
    </row>
  </sheetData>
  <mergeCells count="10">
    <mergeCell ref="C4:W5"/>
    <mergeCell ref="T10:V10"/>
    <mergeCell ref="T13:V13"/>
    <mergeCell ref="T11:V12"/>
    <mergeCell ref="S58:U58"/>
    <mergeCell ref="C29:W29"/>
    <mergeCell ref="C49:W50"/>
    <mergeCell ref="B13:D13"/>
    <mergeCell ref="B11:D12"/>
    <mergeCell ref="E11:J12"/>
  </mergeCells>
  <phoneticPr fontId="2"/>
  <pageMargins left="0.7" right="0.39" top="0.34" bottom="0.39"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2</vt:i4>
      </vt:variant>
    </vt:vector>
  </HeadingPairs>
  <TitlesOfParts>
    <vt:vector size="19" baseType="lpstr">
      <vt:lpstr>ﾒﾓ</vt:lpstr>
      <vt:lpstr>給料表</vt:lpstr>
      <vt:lpstr>手当一覧</vt:lpstr>
      <vt:lpstr>諸手当起案書</vt:lpstr>
      <vt:lpstr>起案書(児童手当）</vt:lpstr>
      <vt:lpstr>認定通知</vt:lpstr>
      <vt:lpstr>単身赴任</vt:lpstr>
      <vt:lpstr>単身赴任別紙</vt:lpstr>
      <vt:lpstr>児童手当</vt:lpstr>
      <vt:lpstr>児童手当別紙</vt:lpstr>
      <vt:lpstr>扶養手当</vt:lpstr>
      <vt:lpstr>扶養手当別紙</vt:lpstr>
      <vt:lpstr>通勤手当</vt:lpstr>
      <vt:lpstr>通勤手当別紙</vt:lpstr>
      <vt:lpstr>住居手当</vt:lpstr>
      <vt:lpstr>住居手当別紙</vt:lpstr>
      <vt:lpstr>年間手当</vt:lpstr>
      <vt:lpstr>諸手当起案書!Print_Area</vt:lpstr>
      <vt:lpstr>認定通知!Print_Area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darekasan</dc:creator>
  <cp:lastModifiedBy>中学校</cp:lastModifiedBy>
  <cp:lastPrinted>2013-04-26T07:34:14Z</cp:lastPrinted>
  <dcterms:created xsi:type="dcterms:W3CDTF">2009-04-10T06:09:05Z</dcterms:created>
  <dcterms:modified xsi:type="dcterms:W3CDTF">2017-01-19T02:48:12Z</dcterms:modified>
</cp:coreProperties>
</file>