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3 掛金関係\"/>
    </mc:Choice>
  </mc:AlternateContent>
  <bookViews>
    <workbookView xWindow="0" yWindow="0" windowWidth="19200" windowHeight="11295" activeTab="1"/>
  </bookViews>
  <sheets>
    <sheet name="基本ｼｰﾄ" sheetId="1" r:id="rId1"/>
    <sheet name="NO56-8" sheetId="9" r:id="rId2"/>
  </sheets>
  <externalReferences>
    <externalReference r:id="rId3"/>
  </externalReferences>
  <definedNames>
    <definedName name="NO56の2産前後掛金免除申出書">'NO56-8'!$E$12:$AR$50</definedName>
    <definedName name="_xlnm.Print_Area" localSheetId="1">'NO56-8'!$D$11:$AP$81</definedName>
  </definedNames>
  <calcPr calcId="162913"/>
</workbook>
</file>

<file path=xl/calcChain.xml><?xml version="1.0" encoding="utf-8"?>
<calcChain xmlns="http://schemas.openxmlformats.org/spreadsheetml/2006/main">
  <c r="AG78" i="9" l="1"/>
  <c r="Y74" i="9"/>
  <c r="Y70" i="9"/>
  <c r="Y66" i="9"/>
  <c r="G7" i="9" l="1"/>
  <c r="G8" i="9"/>
  <c r="N24" i="1" l="1"/>
  <c r="M24" i="1"/>
  <c r="K24" i="1"/>
  <c r="N23" i="1"/>
  <c r="M23" i="1"/>
  <c r="L23" i="1"/>
  <c r="K23" i="1"/>
  <c r="N22" i="1"/>
  <c r="M22" i="1"/>
  <c r="L22" i="1"/>
  <c r="K22" i="1"/>
  <c r="N21" i="1"/>
  <c r="M21" i="1"/>
  <c r="L21" i="1"/>
  <c r="K21" i="1"/>
  <c r="I21" i="1"/>
  <c r="M19" i="1"/>
  <c r="L19" i="1"/>
  <c r="I19" i="1"/>
  <c r="O9" i="9" l="1"/>
  <c r="G9" i="9"/>
  <c r="J15" i="1"/>
  <c r="I15" i="1"/>
  <c r="I14" i="1"/>
  <c r="J12" i="1"/>
  <c r="I12" i="1"/>
  <c r="K11" i="1"/>
  <c r="I11" i="1"/>
  <c r="I10" i="1"/>
  <c r="J9" i="1"/>
  <c r="J8" i="1"/>
  <c r="J7" i="1"/>
  <c r="F30" i="1"/>
  <c r="F29" i="1"/>
  <c r="F28" i="1"/>
  <c r="F27" i="1"/>
  <c r="F26" i="1"/>
  <c r="F25" i="1"/>
  <c r="F24" i="1"/>
  <c r="F23" i="1"/>
  <c r="F22" i="1"/>
  <c r="F21" i="1"/>
  <c r="F20" i="1"/>
  <c r="F19" i="1"/>
  <c r="F18" i="1"/>
  <c r="F17" i="1"/>
  <c r="F16" i="1"/>
  <c r="F15" i="1"/>
  <c r="F14" i="1"/>
  <c r="F13" i="1"/>
  <c r="F12" i="1"/>
  <c r="F11" i="1"/>
  <c r="F9" i="1"/>
  <c r="E9" i="1"/>
  <c r="D8" i="1"/>
  <c r="D7" i="1"/>
  <c r="D6" i="1"/>
  <c r="D5" i="1"/>
</calcChain>
</file>

<file path=xl/sharedStrings.xml><?xml version="1.0" encoding="utf-8"?>
<sst xmlns="http://schemas.openxmlformats.org/spreadsheetml/2006/main" count="40" uniqueCount="40">
  <si>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</si>
  <si>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</si>
  <si>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</si>
  <si>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</si>
  <si>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</si>
  <si>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</si>
  <si>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</si>
  <si>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</si>
  <si>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</si>
  <si>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</si>
  <si>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</si>
  <si>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</si>
  <si>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</si>
  <si>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</si>
  <si>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</si>
  <si>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</si>
  <si>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</si>
  <si>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</si>
  <si>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</si>
  <si>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</si>
  <si>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</si>
  <si>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</si>
  <si>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生年月日</t>
    <rPh sb="0" eb="2">
      <t>セイネン</t>
    </rPh>
    <rPh sb="2" eb="4">
      <t>ガッピ</t>
    </rPh>
    <phoneticPr fontId="5"/>
  </si>
  <si>
    <t>ｺｰﾄﾞ</t>
    <phoneticPr fontId="5"/>
  </si>
  <si>
    <t xml:space="preserve">  公立学校共済組合鹿児島支部長　殿</t>
    <phoneticPr fontId="13"/>
  </si>
  <si>
    <t>記</t>
    <rPh sb="0" eb="1">
      <t>キ</t>
    </rPh>
    <phoneticPr fontId="13"/>
  </si>
  <si>
    <t>繁忙期又は閑散期となる理由</t>
    <phoneticPr fontId="13"/>
  </si>
  <si>
    <t>日</t>
    <rPh sb="0" eb="1">
      <t>ヒ</t>
    </rPh>
    <phoneticPr fontId="13"/>
  </si>
  <si>
    <t>月</t>
    <rPh sb="0" eb="1">
      <t>ツキ</t>
    </rPh>
    <phoneticPr fontId="13"/>
  </si>
  <si>
    <t>年</t>
    <rPh sb="0" eb="1">
      <t>ネン</t>
    </rPh>
    <phoneticPr fontId="13"/>
  </si>
  <si>
    <t>所属所名（部署名）</t>
    <phoneticPr fontId="13"/>
  </si>
  <si>
    <t>所属所長（職名・氏名）</t>
    <phoneticPr fontId="13"/>
  </si>
  <si>
    <t>事務担当者名　</t>
    <phoneticPr fontId="13"/>
  </si>
  <si>
    <t>連絡先部署・電話番号　　</t>
    <phoneticPr fontId="13"/>
  </si>
  <si>
    <t>TEL</t>
    <phoneticPr fontId="13"/>
  </si>
  <si>
    <t>H30.10　〔整理番号56-3〕</t>
    <rPh sb="8" eb="10">
      <t>セイリ</t>
    </rPh>
    <rPh sb="10" eb="12">
      <t>バンゴウ</t>
    </rPh>
    <phoneticPr fontId="20"/>
  </si>
  <si>
    <t>　理由は具体的に記載してください。</t>
    <phoneticPr fontId="13"/>
  </si>
  <si>
    <t>年間報酬の平均で算定することの申立書（随時改定用）</t>
    <rPh sb="19" eb="21">
      <t>ズイジ</t>
    </rPh>
    <rPh sb="21" eb="23">
      <t>カイテイ</t>
    </rPh>
    <phoneticPr fontId="13"/>
  </si>
  <si>
    <t xml:space="preserve"> 当所属所（部署）は，毎年，　　月から　　月までの間は，下記の理由により繁忙期又は閑散期となることから，標準報酬随時改定基礎届を提出するにあたり，地方公務員等共済組合法第43条第10項及び厚生年金保険法第23条第1項の規定による随時改定の算定方法によると，年間報酬の平均により算出する方法より，標準報酬の等級について2等級以上の差が生じ，著しく不当であると思料されますので，地方公務員等共済組合法第43条第16項及び厚生年金保険法第24条第1項の規定により，年間平均による保険者算定にて決定していただくよう申し立てます。
　なお，当所属所（部署）における例年の状況，報酬の比較及び組合員の同意等の資料を添付します。
 </t>
    <phoneticPr fontId="13"/>
  </si>
  <si>
    <t>〔整理番号56-8〕</t>
    <rPh sb="1" eb="5">
      <t>セイリバンゴウ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</si>
</sst>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7"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9"/>
      <name val="ＭＳ 明朝"/>
      <family val="1"/>
      <charset val="128"/>
    </font>
    <font>
      <b/>
      <sz val="11"/>
      <color indexed="10"/>
      <name val="ＭＳ 明朝"/>
      <family val="1"/>
      <charset val="128"/>
    </font>
    <font>
      <sz val="11"/>
      <color indexed="8"/>
      <name val="ＭＳ 明朝"/>
      <family val="1"/>
      <charset val="128"/>
    </font>
    <font>
      <sz val="14"/>
      <name val="ＭＳ ゴシック"/>
      <family val="3"/>
      <charset val="128"/>
    </font>
    <font>
      <sz val="6"/>
      <name val="ＭＳ Ｐゴシック"/>
      <family val="3"/>
      <charset val="128"/>
      <scheme val="minor"/>
    </font>
    <font>
      <b/>
      <sz val="14"/>
      <name val="ＭＳ ゴシック"/>
      <family val="3"/>
      <charset val="128"/>
    </font>
    <font>
      <sz val="22"/>
      <color theme="1"/>
      <name val="ＭＳ Ｐゴシック"/>
      <family val="3"/>
      <charset val="128"/>
      <scheme val="minor"/>
    </font>
    <font>
      <sz val="22"/>
      <color theme="1"/>
      <name val="ＭＳ ゴシック"/>
      <family val="3"/>
      <charset val="128"/>
    </font>
    <font>
      <sz val="11"/>
      <color rgb="FFFF0000"/>
      <name val="ＭＳ Ｐゴシック"/>
      <family val="3"/>
      <charset val="128"/>
      <scheme val="minor"/>
    </font>
    <font>
      <sz val="18"/>
      <color theme="1"/>
      <name val="ＭＳ ゴシック"/>
      <family val="3"/>
      <charset val="128"/>
    </font>
    <font>
      <sz val="16"/>
      <color theme="1"/>
      <name val="ＭＳ Ｐ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13"/>
        <bgColor indexed="64"/>
      </patternFill>
    </fill>
    <fill>
      <patternFill patternType="solid">
        <fgColor indexed="43"/>
        <bgColor indexed="64"/>
      </patternFill>
    </fill>
    <fill>
      <patternFill patternType="solid">
        <fgColor theme="0"/>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2" fillId="0" borderId="0"/>
  </cellStyleXfs>
  <cellXfs count="99">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xf>
    <xf numFmtId="0" fontId="15" fillId="8" borderId="0" xfId="0" applyFont="1" applyFill="1" applyAlignment="1">
      <alignment vertical="center"/>
    </xf>
    <xf numFmtId="0" fontId="16" fillId="0" borderId="0" xfId="0" applyFont="1" applyAlignment="1">
      <alignment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0" fillId="0" borderId="0" xfId="0">
      <alignment vertical="center"/>
    </xf>
    <xf numFmtId="0" fontId="23" fillId="0" borderId="0" xfId="0" applyFont="1" applyAlignment="1">
      <alignment vertical="top"/>
    </xf>
    <xf numFmtId="0" fontId="22" fillId="0" borderId="0" xfId="0" applyFont="1" applyBorder="1" applyAlignment="1"/>
    <xf numFmtId="0" fontId="22" fillId="0" borderId="7" xfId="0" applyFont="1" applyBorder="1" applyAlignment="1"/>
    <xf numFmtId="0" fontId="24" fillId="10" borderId="0" xfId="0" applyFont="1" applyFill="1">
      <alignment vertical="center"/>
    </xf>
    <xf numFmtId="0" fontId="15" fillId="10" borderId="0" xfId="0" applyFont="1" applyFill="1" applyAlignment="1">
      <alignment vertical="center"/>
    </xf>
    <xf numFmtId="0" fontId="0" fillId="10" borderId="0" xfId="0" applyFill="1">
      <alignment vertical="center"/>
    </xf>
    <xf numFmtId="0" fontId="19" fillId="10" borderId="0" xfId="0" applyFont="1" applyFill="1" applyAlignment="1">
      <alignment vertical="center"/>
    </xf>
    <xf numFmtId="0" fontId="19" fillId="10" borderId="0" xfId="0" applyFont="1" applyFill="1" applyAlignment="1">
      <alignment horizontal="left" vertical="center"/>
    </xf>
    <xf numFmtId="49" fontId="21" fillId="10" borderId="0" xfId="0" applyNumberFormat="1" applyFont="1" applyFill="1" applyBorder="1" applyAlignment="1">
      <alignment horizontal="center" vertical="center"/>
    </xf>
    <xf numFmtId="0" fontId="19" fillId="10" borderId="0" xfId="0" applyFont="1" applyFill="1" applyBorder="1" applyAlignment="1">
      <alignment horizontal="center" vertical="center"/>
    </xf>
    <xf numFmtId="176" fontId="19" fillId="10" borderId="0" xfId="0" applyNumberFormat="1" applyFont="1" applyFill="1" applyBorder="1" applyAlignment="1">
      <alignment horizontal="center" vertical="center"/>
    </xf>
    <xf numFmtId="0" fontId="19" fillId="10" borderId="0" xfId="0" applyFont="1" applyFill="1" applyBorder="1">
      <alignment vertical="center"/>
    </xf>
    <xf numFmtId="0" fontId="1" fillId="10" borderId="0" xfId="0" applyFont="1" applyFill="1" applyBorder="1" applyAlignment="1">
      <alignment vertical="center"/>
    </xf>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7" fillId="4" borderId="0" xfId="2" applyNumberFormat="1" applyFont="1" applyFill="1" applyAlignment="1">
      <alignment horizontal="center"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9" fillId="0" borderId="0" xfId="0" applyFont="1" applyAlignment="1">
      <alignment horizontal="right" vertical="center"/>
    </xf>
    <xf numFmtId="0" fontId="14" fillId="9" borderId="18" xfId="0" applyFont="1" applyFill="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7" fillId="2" borderId="18" xfId="0" applyFont="1" applyFill="1" applyBorder="1" applyAlignment="1">
      <alignment horizontal="center" vertical="center"/>
    </xf>
    <xf numFmtId="0" fontId="18" fillId="0" borderId="1"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25" fillId="0" borderId="11" xfId="0" applyFont="1" applyBorder="1" applyAlignment="1">
      <alignment horizontal="left" vertical="top"/>
    </xf>
    <xf numFmtId="0" fontId="25" fillId="0" borderId="4" xfId="0" applyFont="1" applyBorder="1" applyAlignment="1">
      <alignment horizontal="left" vertical="top"/>
    </xf>
    <xf numFmtId="0" fontId="25" fillId="0" borderId="5" xfId="0" applyFont="1" applyBorder="1" applyAlignment="1">
      <alignment horizontal="left" vertical="top"/>
    </xf>
    <xf numFmtId="0" fontId="25" fillId="0" borderId="9" xfId="0" applyFont="1" applyBorder="1" applyAlignment="1">
      <alignment horizontal="left" vertical="top"/>
    </xf>
    <xf numFmtId="0" fontId="25" fillId="0" borderId="0" xfId="0" applyFont="1" applyBorder="1" applyAlignment="1">
      <alignment horizontal="left" vertical="top"/>
    </xf>
    <xf numFmtId="0" fontId="25" fillId="0" borderId="10" xfId="0" applyFont="1" applyBorder="1" applyAlignment="1">
      <alignment horizontal="left" vertical="top"/>
    </xf>
    <xf numFmtId="0" fontId="25" fillId="0" borderId="6" xfId="0" applyFont="1" applyBorder="1" applyAlignment="1">
      <alignment horizontal="left" vertical="top"/>
    </xf>
    <xf numFmtId="0" fontId="25" fillId="0" borderId="7" xfId="0" applyFont="1" applyBorder="1" applyAlignment="1">
      <alignment horizontal="left" vertical="top"/>
    </xf>
    <xf numFmtId="0" fontId="25" fillId="0" borderId="8" xfId="0" applyFont="1" applyBorder="1" applyAlignment="1">
      <alignment horizontal="left" vertical="top"/>
    </xf>
    <xf numFmtId="0" fontId="22" fillId="0" borderId="0" xfId="0" applyFont="1" applyAlignment="1">
      <alignment horizontal="center" vertical="center"/>
    </xf>
    <xf numFmtId="0" fontId="22" fillId="0" borderId="0" xfId="0" applyFont="1" applyAlignment="1">
      <alignment horizontal="left" vertical="center"/>
    </xf>
    <xf numFmtId="0" fontId="23" fillId="0" borderId="0" xfId="0" applyFont="1" applyAlignment="1">
      <alignment horizontal="left" vertical="top" wrapText="1"/>
    </xf>
    <xf numFmtId="0" fontId="23" fillId="0" borderId="0" xfId="0" applyFont="1" applyAlignment="1">
      <alignment horizontal="center" vertical="top"/>
    </xf>
    <xf numFmtId="0" fontId="23" fillId="0" borderId="0" xfId="0" applyFont="1" applyAlignment="1">
      <alignment horizontal="left"/>
    </xf>
    <xf numFmtId="0" fontId="22" fillId="0" borderId="0" xfId="0" applyFont="1" applyBorder="1" applyAlignment="1">
      <alignment horizontal="left"/>
    </xf>
    <xf numFmtId="0" fontId="22" fillId="0" borderId="7" xfId="0" applyFont="1" applyBorder="1" applyAlignment="1">
      <alignment horizontal="left"/>
    </xf>
    <xf numFmtId="49" fontId="22" fillId="0" borderId="0" xfId="0" applyNumberFormat="1" applyFont="1" applyBorder="1" applyAlignment="1">
      <alignment horizontal="left"/>
    </xf>
    <xf numFmtId="49" fontId="22" fillId="0" borderId="0" xfId="0" applyNumberFormat="1" applyFont="1" applyBorder="1" applyAlignment="1">
      <alignment horizontal="center"/>
    </xf>
    <xf numFmtId="0" fontId="22" fillId="0" borderId="0" xfId="0" applyFont="1" applyBorder="1" applyAlignment="1">
      <alignment horizontal="center"/>
    </xf>
    <xf numFmtId="0" fontId="22" fillId="0" borderId="7" xfId="0" applyFont="1" applyBorder="1" applyAlignment="1">
      <alignment horizontal="center"/>
    </xf>
    <xf numFmtId="0" fontId="26" fillId="0" borderId="0" xfId="0" applyFont="1" applyAlignment="1">
      <alignment horizontal="right" vertical="center"/>
    </xf>
  </cellXfs>
  <cellStyles count="3">
    <cellStyle name="標準" xfId="0" builtinId="0"/>
    <cellStyle name="標準 2" xfId="1"/>
    <cellStyle name="標準_Sheet1" xfId="2"/>
  </cellStyles>
  <dxfs count="0"/>
  <tableStyles count="0" defaultTableStyle="TableStyleMedium9"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 val="使用　溝辺中VBA版ﾃﾞ-ﾀﾎﾞｯｸｽ"/>
      <sheetName val="20.育児休業手当金"/>
    </sheetNames>
    <sheetDataSet>
      <sheetData sheetId="0" refreshError="1"/>
      <sheetData sheetId="1" refreshError="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42706</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efreshError="1">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T15" t="str">
            <v>和田</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C20" t="str">
            <v xml:space="preserve"> 19500</v>
          </cell>
          <cell r="AD20" t="str">
            <v>車15分14.3㎞=　10,200</v>
          </cell>
          <cell r="AE20" t="str">
            <v>借家/57000･　27000</v>
          </cell>
          <cell r="AF20">
            <v>570703</v>
          </cell>
          <cell r="AG20">
            <v>42736</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cell r="BD20" t="str">
            <v>優子/無職</v>
          </cell>
          <cell r="BE20" t="str">
            <v>渡瀬優子</v>
          </cell>
          <cell r="BF20" t="str">
            <v>ﾜﾀｾ　ﾕｳｺ</v>
          </cell>
          <cell r="BG20">
            <v>30251</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L26" t="str">
            <v>臨時職員</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x14ac:dyDescent="0.15">
      <c r="A1" s="53"/>
      <c r="B1" s="54"/>
      <c r="C1" s="54"/>
      <c r="D1" s="54"/>
      <c r="E1" s="55"/>
      <c r="F1" s="51"/>
      <c r="G1" s="52"/>
      <c r="H1" s="56"/>
      <c r="I1" s="57"/>
      <c r="J1" s="58"/>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59" t="str">
        <f>[1]基本ﾃﾞｰﾀ!$B$2</f>
        <v>☆ 学校事務統括システムⅡ XP～WIN7純正規版☆</v>
      </c>
      <c r="E5" s="59"/>
      <c r="F5" s="59"/>
      <c r="G5" s="59"/>
      <c r="H5" s="59"/>
      <c r="I5" s="59"/>
      <c r="J5" s="59"/>
      <c r="K5" s="59"/>
      <c r="L5" s="59"/>
      <c r="M5" s="59"/>
      <c r="N5" s="59"/>
      <c r="O5" s="59"/>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43" t="str">
        <f>[1]基本ﾃﾞｰﾀ!$C3</f>
        <v>Produce ： K.Saito/sub Produce M.Yamanokuchi　2002-2012 Saito Prodeuction</v>
      </c>
      <c r="E6" s="43"/>
      <c r="F6" s="43"/>
      <c r="G6" s="43"/>
      <c r="H6" s="43"/>
      <c r="I6" s="43"/>
      <c r="J6" s="60" t="s">
        <v>0</v>
      </c>
      <c r="K6" s="60"/>
      <c r="L6" s="60"/>
      <c r="M6" s="60"/>
      <c r="N6" s="60"/>
      <c r="O6" s="60"/>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43" t="str">
        <f>[1]基本ﾃﾞｰﾀ!$C4</f>
        <v>Microsoft Excel2010-97/03 &amp; IME/ATOK</v>
      </c>
      <c r="E7" s="43"/>
      <c r="F7" s="43"/>
      <c r="G7" s="43"/>
      <c r="H7" s="43"/>
      <c r="I7" s="43"/>
      <c r="J7" s="44" t="str">
        <f>[1]基本ﾃﾞｰﾀ!$G4</f>
        <v>愛称：つーるﾎﾞｯｸｽ　Ver18 Win7</v>
      </c>
      <c r="K7" s="44"/>
      <c r="L7" s="44"/>
      <c r="M7" s="44"/>
      <c r="N7" s="44"/>
      <c r="O7" s="44"/>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43" t="str">
        <f>[1]基本ﾃﾞｰﾀ!$C5</f>
        <v>つーるﾎﾞｯｸｽ　VBA MACRO　Ver9.10　Vol5.30　XP/Win7共通版</v>
      </c>
      <c r="E8" s="43"/>
      <c r="F8" s="43"/>
      <c r="G8" s="43"/>
      <c r="H8" s="43"/>
      <c r="I8" s="43"/>
      <c r="J8" s="44" t="str">
        <f>[1]基本ﾃﾞｰﾀ!$G5</f>
        <v>OA研究委員会管理</v>
      </c>
      <c r="K8" s="44"/>
      <c r="L8" s="44"/>
      <c r="M8" s="44"/>
      <c r="N8" s="44"/>
      <c r="O8" s="44"/>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霧島市教育委員会</v>
      </c>
      <c r="F9" s="9" t="str">
        <f>[1]基本ﾃﾞｰﾀ!$E6</f>
        <v>高田肥文</v>
      </c>
      <c r="G9" s="4"/>
      <c r="H9" s="4"/>
      <c r="I9" s="4"/>
      <c r="J9" s="61">
        <f>[1]基本ﾃﾞｰﾀ!$J5</f>
        <v>42706</v>
      </c>
      <c r="K9" s="62"/>
      <c r="L9" s="62"/>
      <c r="M9" s="62"/>
      <c r="N9" s="62"/>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48" t="s">
        <v>2</v>
      </c>
      <c r="E10" s="48"/>
      <c r="F10" s="48"/>
      <c r="G10" s="48"/>
      <c r="H10" s="6"/>
      <c r="I10" s="41" t="str">
        <f>[1]基本ﾃﾞｰﾀ!$F7</f>
        <v>姶良・伊佐教育事務所</v>
      </c>
      <c r="J10" s="42"/>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46" t="str">
        <f>[1]基本ﾃﾞｰﾀ!$D8</f>
        <v>霧島市立溝辺中学校</v>
      </c>
      <c r="G11" s="47"/>
      <c r="H11" s="47"/>
      <c r="I11" s="39" t="str">
        <f>[1]基本ﾃﾞｰﾀ!$F8</f>
        <v>所長</v>
      </c>
      <c r="J11" s="40"/>
      <c r="K11" s="40" t="str">
        <f>[1]基本ﾃﾞｰﾀ!$H8</f>
        <v>岩越　悟志</v>
      </c>
      <c r="L11" s="40"/>
      <c r="M11" s="40"/>
      <c r="N11" s="45"/>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46" t="str">
        <f>[1]基本ﾃﾞｰﾀ!$D9</f>
        <v>溝辺中学校</v>
      </c>
      <c r="G12" s="47"/>
      <c r="H12" s="47"/>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46" t="str">
        <f>[1]基本ﾃﾞｰﾀ!$D10</f>
        <v>溝辺</v>
      </c>
      <c r="G13" s="47"/>
      <c r="H13" s="47"/>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46" t="str">
        <f>[1]基本ﾃﾞｰﾀ!$D11</f>
        <v>霧島市溝辺町有川166</v>
      </c>
      <c r="G14" s="47"/>
      <c r="H14" s="47"/>
      <c r="I14" s="41" t="str">
        <f>[1]基本ﾃﾞｰﾀ!$F6</f>
        <v>鹿児島県 教育委員会</v>
      </c>
      <c r="J14" s="42"/>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47" t="str">
        <f>[1]基本ﾃﾞｰﾀ!$D12</f>
        <v>米森　孝代</v>
      </c>
      <c r="G15" s="47"/>
      <c r="H15" s="47"/>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46" t="str">
        <f>[1]基本ﾃﾞｰﾀ!$D13</f>
        <v>28</v>
      </c>
      <c r="G16" s="47"/>
      <c r="H16" s="47"/>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46" t="str">
        <f>[1]基本ﾃﾞｰﾀ!$D14</f>
        <v>01</v>
      </c>
      <c r="G17" s="47"/>
      <c r="H17" s="47"/>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46" t="str">
        <f>[1]基本ﾃﾞｰﾀ!$D15</f>
        <v>10</v>
      </c>
      <c r="G18" s="47"/>
      <c r="H18" s="47"/>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46" t="str">
        <f>[1]基本ﾃﾞｰﾀ!$D16</f>
        <v>03</v>
      </c>
      <c r="G19" s="47"/>
      <c r="H19" s="47"/>
      <c r="I19" s="41" t="str">
        <f>[1]基本ﾃﾞｰﾀ!$F$31</f>
        <v>公立学校共済組合　鹿児島支部</v>
      </c>
      <c r="J19" s="42"/>
      <c r="K19" s="10"/>
      <c r="L19" s="10" t="str">
        <f>[1]基本ﾃﾞｰﾀ!$J$31</f>
        <v>〒890-8577</v>
      </c>
      <c r="M19" s="49" t="str">
        <f>[1]基本ﾃﾞｰﾀ!$K$31</f>
        <v>鹿児島市鴨池新町10-1</v>
      </c>
      <c r="N19" s="50"/>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46" t="str">
        <f>[1]基本ﾃﾞｰﾀ!$D17</f>
        <v>01</v>
      </c>
      <c r="G20" s="47"/>
      <c r="H20" s="47"/>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46" t="str">
        <f>[1]基本ﾃﾞｰﾀ!$D18</f>
        <v>09</v>
      </c>
      <c r="G21" s="47"/>
      <c r="H21" s="47"/>
      <c r="I21" s="39" t="str">
        <f>[1]基本ﾃﾞｰﾀ!$F$33</f>
        <v>鹿児島県教育庁  内</v>
      </c>
      <c r="J21" s="40"/>
      <c r="K21" s="16" t="str">
        <f>[1]基本ﾃﾞｰﾀ!$I$33</f>
        <v>TEL(県庁)</v>
      </c>
      <c r="L21" s="16" t="str">
        <f>[1]基本ﾃﾞｰﾀ!$J$33</f>
        <v>099-286-2111</v>
      </c>
      <c r="M21" s="16" t="str">
        <f>[1]基本ﾃﾞｰﾀ!$K$33</f>
        <v>FAX</v>
      </c>
      <c r="N21" s="22"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46" t="str">
        <f>[1]基本ﾃﾞｰﾀ!$D19</f>
        <v>02</v>
      </c>
      <c r="G22" s="47"/>
      <c r="H22" s="47"/>
      <c r="I22" s="15"/>
      <c r="J22" s="16"/>
      <c r="K22" s="16" t="str">
        <f>[1]基本ﾃﾞｰﾀ!$I$34</f>
        <v>福利係</v>
      </c>
      <c r="L22" s="16" t="str">
        <f>[1]基本ﾃﾞｰﾀ!$J$34</f>
        <v>099-286-5205</v>
      </c>
      <c r="M22" s="16" t="str">
        <f>[1]基本ﾃﾞｰﾀ!$K$34</f>
        <v>内線</v>
      </c>
      <c r="N22" s="23"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46" t="str">
        <f>[1]基本ﾃﾞｰﾀ!$D20</f>
        <v>440710</v>
      </c>
      <c r="G23" s="47"/>
      <c r="H23" s="47"/>
      <c r="I23" s="15"/>
      <c r="J23" s="16"/>
      <c r="K23" s="16" t="str">
        <f>[1]基本ﾃﾞｰﾀ!$I$35</f>
        <v>厚生係</v>
      </c>
      <c r="L23" s="16" t="str">
        <f>[1]基本ﾃﾞｰﾀ!$J$35</f>
        <v>099-286-5206</v>
      </c>
      <c r="M23" s="16" t="str">
        <f>[1]基本ﾃﾞｰﾀ!$K$34</f>
        <v>内線</v>
      </c>
      <c r="N23" s="23"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46" t="str">
        <f>[1]基本ﾃﾞｰﾀ!$D21</f>
        <v>899-6401</v>
      </c>
      <c r="G24" s="47"/>
      <c r="H24" s="47"/>
      <c r="I24" s="12"/>
      <c r="J24" s="13"/>
      <c r="K24" s="13" t="str">
        <f>[1]基本ﾃﾞｰﾀ!$I$36</f>
        <v>年金給付係</v>
      </c>
      <c r="L24" s="13"/>
      <c r="M24" s="13" t="str">
        <f>[1]基本ﾃﾞｰﾀ!$K$34</f>
        <v>内線</v>
      </c>
      <c r="N24" s="24"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46" t="str">
        <f>[1]基本ﾃﾞｰﾀ!$D22</f>
        <v>0995-59-2006</v>
      </c>
      <c r="G25" s="47"/>
      <c r="H25" s="47"/>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46" t="str">
        <f>[1]基本ﾃﾞｰﾀ!$D23</f>
        <v>0995-59-3783</v>
      </c>
      <c r="G26" s="47"/>
      <c r="H26" s="47"/>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46" t="str">
        <f>[1]基本ﾃﾞｰﾀ!$D24</f>
        <v>事務主幹</v>
      </c>
      <c r="G27" s="47"/>
      <c r="H27" s="47"/>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46" t="str">
        <f>[1]基本ﾃﾞｰﾀ!$D25</f>
        <v>齋藤　勝範</v>
      </c>
      <c r="G28" s="47"/>
      <c r="H28" s="47"/>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46">
        <f>[1]基本ﾃﾞｰﾀ!$D26</f>
        <v>0</v>
      </c>
      <c r="G29" s="47"/>
      <c r="H29" s="47"/>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46">
        <f>[1]基本ﾃﾞｰﾀ!$D27</f>
        <v>0</v>
      </c>
      <c r="G30" s="47"/>
      <c r="H30" s="47"/>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F13:H13"/>
    <mergeCell ref="M19:N19"/>
    <mergeCell ref="F1:G1"/>
    <mergeCell ref="A1:E1"/>
    <mergeCell ref="H1:J1"/>
    <mergeCell ref="D5:O5"/>
    <mergeCell ref="J6:O6"/>
    <mergeCell ref="D6:I6"/>
    <mergeCell ref="I21:J21"/>
    <mergeCell ref="I19:J19"/>
    <mergeCell ref="D7:I7"/>
    <mergeCell ref="D8:I8"/>
    <mergeCell ref="J7:O7"/>
    <mergeCell ref="K11:N11"/>
    <mergeCell ref="F16:H16"/>
    <mergeCell ref="F15:H15"/>
    <mergeCell ref="F11:H11"/>
    <mergeCell ref="F12:H12"/>
    <mergeCell ref="I11:J11"/>
    <mergeCell ref="F14:H14"/>
    <mergeCell ref="I14:J14"/>
    <mergeCell ref="D10:G10"/>
    <mergeCell ref="J8:O8"/>
    <mergeCell ref="I10:J10"/>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J155"/>
  <sheetViews>
    <sheetView tabSelected="1" zoomScale="75" zoomScaleNormal="75" workbookViewId="0">
      <pane xSplit="3" ySplit="10" topLeftCell="D11" activePane="bottomRight" state="frozen"/>
      <selection pane="topRight" activeCell="D1" sqref="D1"/>
      <selection pane="bottomLeft" activeCell="A11" sqref="A11"/>
      <selection pane="bottomRight" activeCell="AP81" sqref="D11:AP81"/>
    </sheetView>
  </sheetViews>
  <sheetFormatPr defaultColWidth="2.625" defaultRowHeight="13.5" x14ac:dyDescent="0.15"/>
  <cols>
    <col min="5" max="42" width="4.125" customWidth="1"/>
    <col min="43" max="43" width="2.625" style="31"/>
  </cols>
  <sheetData>
    <row r="1" spans="1:140" s="19" customFormat="1" ht="9" customHeight="1" x14ac:dyDescent="0.15">
      <c r="C1" s="18">
        <v>1</v>
      </c>
      <c r="AQ1" s="30"/>
      <c r="BM1"/>
      <c r="BN1"/>
      <c r="BO1"/>
      <c r="BS1" s="21"/>
      <c r="EJ1" s="20"/>
    </row>
    <row r="2" spans="1:140" s="19" customFormat="1" ht="9" customHeight="1" x14ac:dyDescent="0.15">
      <c r="C2" s="18">
        <v>2</v>
      </c>
      <c r="AQ2" s="30"/>
      <c r="BM2"/>
      <c r="BN2"/>
      <c r="BO2"/>
      <c r="BS2" s="21"/>
      <c r="EJ2" s="20"/>
    </row>
    <row r="3" spans="1:140" s="19" customFormat="1" ht="9" customHeight="1" x14ac:dyDescent="0.15">
      <c r="C3" s="18">
        <v>3</v>
      </c>
      <c r="AQ3" s="30"/>
      <c r="BM3"/>
      <c r="BN3"/>
      <c r="BO3"/>
      <c r="BS3" s="21"/>
      <c r="EJ3" s="20"/>
    </row>
    <row r="4" spans="1:140" s="19" customFormat="1" ht="9" customHeight="1" x14ac:dyDescent="0.15">
      <c r="C4" s="18">
        <v>4</v>
      </c>
      <c r="AQ4" s="30"/>
      <c r="BM4"/>
      <c r="BN4"/>
      <c r="BO4"/>
      <c r="BS4" s="21"/>
      <c r="EJ4" s="20"/>
    </row>
    <row r="5" spans="1:140" s="19" customFormat="1" ht="9" customHeight="1" x14ac:dyDescent="0.15">
      <c r="C5" s="18">
        <v>5</v>
      </c>
      <c r="AQ5" s="30"/>
      <c r="BS5" s="21"/>
      <c r="EJ5" s="20"/>
    </row>
    <row r="6" spans="1:140" s="19" customFormat="1" ht="9" customHeight="1" x14ac:dyDescent="0.15">
      <c r="C6" s="18">
        <v>6</v>
      </c>
      <c r="AQ6" s="30"/>
      <c r="BS6" s="21"/>
      <c r="EJ6" s="20"/>
    </row>
    <row r="7" spans="1:140" s="19" customFormat="1" ht="14.25" thickBot="1" x14ac:dyDescent="0.2">
      <c r="C7" s="18">
        <v>7</v>
      </c>
      <c r="G7" s="63" t="str">
        <f>IF($D9="","",(VLOOKUP($D9,[1]職員ﾃﾞｰﾀ!$B$6:$BG$106,8)))</f>
        <v>ｻﾂﾏ　ﾊﾔﾄ</v>
      </c>
      <c r="H7" s="64"/>
      <c r="I7" s="64"/>
      <c r="J7" s="64"/>
      <c r="K7" s="64"/>
      <c r="L7" s="64"/>
      <c r="M7" s="65"/>
      <c r="AQ7" s="30"/>
      <c r="BS7" s="21"/>
      <c r="EJ7" s="20"/>
    </row>
    <row r="8" spans="1:140" s="19" customFormat="1" ht="17.25" customHeight="1" x14ac:dyDescent="0.15">
      <c r="C8" s="18">
        <v>8</v>
      </c>
      <c r="D8" s="67" t="s">
        <v>23</v>
      </c>
      <c r="E8" s="67"/>
      <c r="G8" s="63" t="str">
        <f>IF($D9="","",(VLOOKUP($D9,[1]職員ﾃﾞｰﾀ!$B$6:$BG$106,7)))</f>
        <v xml:space="preserve">薩摩　隼人 </v>
      </c>
      <c r="H8" s="64"/>
      <c r="I8" s="64"/>
      <c r="J8" s="64"/>
      <c r="K8" s="64"/>
      <c r="L8" s="64"/>
      <c r="M8" s="65"/>
      <c r="O8" s="68" t="s">
        <v>22</v>
      </c>
      <c r="P8" s="69"/>
      <c r="Q8" s="69"/>
      <c r="R8" s="69"/>
      <c r="S8" s="70"/>
      <c r="U8"/>
      <c r="V8"/>
      <c r="W8"/>
      <c r="X8"/>
      <c r="Y8"/>
      <c r="Z8"/>
      <c r="AA8"/>
      <c r="AB8"/>
      <c r="AC8"/>
      <c r="AD8"/>
      <c r="AE8"/>
      <c r="AF8"/>
      <c r="AG8"/>
      <c r="AH8"/>
      <c r="AI8"/>
      <c r="AJ8"/>
      <c r="AK8"/>
      <c r="AL8"/>
      <c r="AM8"/>
      <c r="AN8"/>
      <c r="AO8"/>
      <c r="AP8"/>
      <c r="AQ8" s="31"/>
      <c r="AR8"/>
      <c r="AS8"/>
      <c r="AT8"/>
      <c r="EJ8" s="20"/>
    </row>
    <row r="9" spans="1:140" s="19" customFormat="1" ht="17.25" customHeight="1" thickBot="1" x14ac:dyDescent="0.2">
      <c r="C9" s="18">
        <v>9</v>
      </c>
      <c r="D9" s="74">
        <v>50</v>
      </c>
      <c r="E9" s="74"/>
      <c r="G9" s="75">
        <f>IF($D9="","",(VLOOKUP($D9,[1]職員ﾃﾞｰﾀ!$B$6:$BG$106,12)))</f>
        <v>123456</v>
      </c>
      <c r="H9" s="76"/>
      <c r="I9" s="76"/>
      <c r="J9" s="76"/>
      <c r="K9" s="77"/>
      <c r="O9" s="71">
        <f>IF($D9="","",(VLOOKUP($D9,[1]職員ﾃﾞｰﾀ!$B$6:$BG$106,31)))</f>
        <v>450601</v>
      </c>
      <c r="P9" s="72"/>
      <c r="Q9" s="72"/>
      <c r="R9" s="72"/>
      <c r="S9" s="73"/>
      <c r="U9"/>
      <c r="V9"/>
      <c r="W9"/>
      <c r="X9"/>
      <c r="Y9"/>
      <c r="Z9"/>
      <c r="AA9"/>
      <c r="AB9"/>
      <c r="AC9"/>
      <c r="AD9"/>
      <c r="AE9"/>
      <c r="AF9"/>
      <c r="AG9"/>
      <c r="AH9"/>
      <c r="AI9"/>
      <c r="AJ9"/>
      <c r="AK9"/>
      <c r="AL9"/>
      <c r="AM9"/>
      <c r="AN9"/>
      <c r="AO9"/>
      <c r="AP9"/>
      <c r="AQ9" s="31"/>
      <c r="AR9"/>
      <c r="AS9"/>
      <c r="AT9"/>
      <c r="EJ9" s="20"/>
    </row>
    <row r="10" spans="1:140" s="19" customFormat="1" ht="9" customHeight="1" x14ac:dyDescent="0.15">
      <c r="C10" s="18">
        <v>10</v>
      </c>
      <c r="AQ10" s="30"/>
      <c r="BS10" s="21"/>
      <c r="EJ10" s="20"/>
    </row>
    <row r="11" spans="1:140" s="19" customFormat="1" ht="13.5" customHeight="1" x14ac:dyDescent="0.15">
      <c r="C11" s="18"/>
      <c r="D11"/>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c r="AO11"/>
      <c r="AP11"/>
      <c r="AQ11" s="3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EJ11" s="20"/>
    </row>
    <row r="12" spans="1:140" s="19" customFormat="1" ht="19.5" customHeight="1" x14ac:dyDescent="0.15">
      <c r="A12"/>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s="31"/>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EJ12" s="20"/>
    </row>
    <row r="13" spans="1:140" s="19" customFormat="1" ht="19.5" customHeight="1" x14ac:dyDescent="0.15">
      <c r="A13"/>
      <c r="B13"/>
      <c r="C13"/>
      <c r="D13"/>
      <c r="E13" s="88" t="s">
        <v>24</v>
      </c>
      <c r="F13" s="88"/>
      <c r="G13" s="88"/>
      <c r="H13" s="88"/>
      <c r="I13" s="88"/>
      <c r="J13" s="88"/>
      <c r="K13" s="88"/>
      <c r="L13" s="88"/>
      <c r="M13" s="88"/>
      <c r="N13" s="88"/>
      <c r="O13" s="88"/>
      <c r="P13" s="88"/>
      <c r="Q13" s="88"/>
      <c r="R13" s="88"/>
      <c r="S13" s="88"/>
      <c r="T13"/>
      <c r="U13"/>
      <c r="V13"/>
      <c r="W13"/>
      <c r="X13"/>
      <c r="Y13"/>
      <c r="Z13"/>
      <c r="AA13"/>
      <c r="AB13"/>
      <c r="AC13"/>
      <c r="AD13"/>
      <c r="AE13"/>
      <c r="AF13"/>
      <c r="AG13"/>
      <c r="AH13"/>
      <c r="AI13"/>
      <c r="AJ13"/>
      <c r="AK13"/>
      <c r="AL13"/>
      <c r="AM13"/>
      <c r="AN13"/>
      <c r="AO13"/>
      <c r="AP13"/>
      <c r="AQ13" s="32"/>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EJ13" s="20"/>
    </row>
    <row r="14" spans="1:140" s="19" customFormat="1" ht="19.5" customHeight="1" x14ac:dyDescent="0.15">
      <c r="A14"/>
      <c r="B14"/>
      <c r="C14"/>
      <c r="D14"/>
      <c r="E14" s="88"/>
      <c r="F14" s="88"/>
      <c r="G14" s="88"/>
      <c r="H14" s="88"/>
      <c r="I14" s="88"/>
      <c r="J14" s="88"/>
      <c r="K14" s="88"/>
      <c r="L14" s="88"/>
      <c r="M14" s="88"/>
      <c r="N14" s="88"/>
      <c r="O14" s="88"/>
      <c r="P14" s="88"/>
      <c r="Q14" s="88"/>
      <c r="R14" s="88"/>
      <c r="S14" s="88"/>
      <c r="T14"/>
      <c r="U14"/>
      <c r="V14"/>
      <c r="W14"/>
      <c r="X14"/>
      <c r="Y14"/>
      <c r="Z14"/>
      <c r="AA14"/>
      <c r="AB14"/>
      <c r="AC14"/>
      <c r="AD14"/>
      <c r="AE14"/>
      <c r="AF14"/>
      <c r="AG14"/>
      <c r="AH14"/>
      <c r="AI14"/>
      <c r="AJ14"/>
      <c r="AK14"/>
      <c r="AL14"/>
      <c r="AM14"/>
      <c r="AN14"/>
      <c r="AO14"/>
      <c r="AP14"/>
      <c r="AQ14" s="32"/>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EJ14" s="20"/>
    </row>
    <row r="15" spans="1:140" s="19" customFormat="1" ht="19.5" customHeight="1" x14ac:dyDescent="0.15">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s="33"/>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EJ15" s="20"/>
    </row>
    <row r="16" spans="1:140" s="19" customFormat="1" ht="19.5" customHeight="1" x14ac:dyDescent="0.15">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s="31"/>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EJ16" s="20"/>
    </row>
    <row r="17" spans="1:140" s="19" customFormat="1" ht="19.5" customHeight="1" x14ac:dyDescent="0.15">
      <c r="A17"/>
      <c r="B17"/>
      <c r="C17"/>
      <c r="D17" s="87" t="s">
        <v>37</v>
      </c>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34"/>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EJ17" s="20"/>
    </row>
    <row r="18" spans="1:140" s="19" customFormat="1" ht="19.5" customHeight="1" x14ac:dyDescent="0.15">
      <c r="A18"/>
      <c r="B18"/>
      <c r="C18"/>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34"/>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EJ18" s="20"/>
    </row>
    <row r="19" spans="1:140" s="19" customFormat="1" ht="19.5" customHeight="1" x14ac:dyDescent="0.15">
      <c r="A19"/>
      <c r="B19"/>
      <c r="C19"/>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34"/>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EJ19" s="20"/>
    </row>
    <row r="20" spans="1:140" s="19" customFormat="1" ht="19.5" customHeight="1" x14ac:dyDescent="0.15">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s="34"/>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EJ20" s="20"/>
    </row>
    <row r="21" spans="1:140" s="19" customFormat="1" ht="19.5" customHeight="1" x14ac:dyDescent="0.15">
      <c r="A21"/>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s="34"/>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EJ21" s="20"/>
    </row>
    <row r="22" spans="1:140" s="19" customFormat="1" ht="19.5" customHeight="1" x14ac:dyDescent="0.15">
      <c r="A22"/>
      <c r="B22"/>
      <c r="C22"/>
      <c r="D22"/>
      <c r="E22" s="89" t="s">
        <v>38</v>
      </c>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c r="AQ22" s="34"/>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EJ22" s="20"/>
    </row>
    <row r="23" spans="1:140" s="19" customFormat="1" ht="19.5" customHeight="1" x14ac:dyDescent="0.15">
      <c r="A23"/>
      <c r="B23"/>
      <c r="C23"/>
      <c r="D23"/>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c r="AQ23" s="34"/>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EJ23" s="20"/>
    </row>
    <row r="24" spans="1:140" s="19" customFormat="1" ht="19.5" customHeight="1" x14ac:dyDescent="0.15">
      <c r="A24"/>
      <c r="B24"/>
      <c r="C24"/>
      <c r="D24"/>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c r="AQ24" s="3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EJ24" s="20"/>
    </row>
    <row r="25" spans="1:140" s="19" customFormat="1" ht="19.5" customHeight="1" x14ac:dyDescent="0.15">
      <c r="A25"/>
      <c r="B25"/>
      <c r="C25"/>
      <c r="D25"/>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c r="AQ25" s="34"/>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EJ25" s="20"/>
    </row>
    <row r="26" spans="1:140" s="19" customFormat="1" ht="19.5" customHeight="1" x14ac:dyDescent="0.15">
      <c r="A26"/>
      <c r="B26"/>
      <c r="C26"/>
      <c r="D26"/>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c r="AQ26" s="34"/>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EJ26" s="20"/>
    </row>
    <row r="27" spans="1:140" s="19" customFormat="1" ht="19.5" customHeight="1" x14ac:dyDescent="0.15">
      <c r="A27"/>
      <c r="B27"/>
      <c r="C27"/>
      <c r="D27"/>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c r="AQ27" s="34"/>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EJ27" s="20"/>
    </row>
    <row r="28" spans="1:140" s="19" customFormat="1" ht="19.5" customHeight="1" x14ac:dyDescent="0.15">
      <c r="A28"/>
      <c r="B28"/>
      <c r="C28"/>
      <c r="D28"/>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c r="AQ28" s="31"/>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EJ28" s="20"/>
    </row>
    <row r="29" spans="1:140" s="19" customFormat="1" ht="19.5" customHeight="1" x14ac:dyDescent="0.15">
      <c r="A29"/>
      <c r="B29"/>
      <c r="C29"/>
      <c r="D2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c r="AH29" s="89"/>
      <c r="AI29" s="89"/>
      <c r="AJ29" s="89"/>
      <c r="AK29" s="89"/>
      <c r="AL29" s="89"/>
      <c r="AM29" s="89"/>
      <c r="AN29" s="89"/>
      <c r="AO29" s="89"/>
      <c r="AP29"/>
      <c r="AQ29" s="35"/>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EJ29" s="20"/>
    </row>
    <row r="30" spans="1:140" s="19" customFormat="1" ht="19.5" customHeight="1" x14ac:dyDescent="0.15">
      <c r="A30"/>
      <c r="B30"/>
      <c r="C30"/>
      <c r="D30"/>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c r="AQ30" s="35"/>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EJ30" s="20"/>
    </row>
    <row r="31" spans="1:140" s="19" customFormat="1" ht="19.5" customHeight="1" x14ac:dyDescent="0.15">
      <c r="A31"/>
      <c r="B31"/>
      <c r="C31"/>
      <c r="D31"/>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c r="AQ31" s="35"/>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EJ31" s="20"/>
    </row>
    <row r="32" spans="1:140" s="19" customFormat="1" ht="19.5" customHeight="1" x14ac:dyDescent="0.15">
      <c r="A32"/>
      <c r="B32"/>
      <c r="C32"/>
      <c r="D32"/>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89"/>
      <c r="AN32" s="89"/>
      <c r="AO32" s="89"/>
      <c r="AP32"/>
      <c r="AQ32" s="31"/>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EJ32" s="20"/>
    </row>
    <row r="33" spans="1:140" s="19" customFormat="1" ht="19.5" customHeight="1" x14ac:dyDescent="0.15">
      <c r="A33"/>
      <c r="B33"/>
      <c r="C33"/>
      <c r="D33"/>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89"/>
      <c r="AN33" s="89"/>
      <c r="AO33" s="89"/>
      <c r="AP33"/>
      <c r="AQ33" s="31"/>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EJ33" s="20"/>
    </row>
    <row r="34" spans="1:140" s="19" customFormat="1" ht="19.5" customHeight="1" x14ac:dyDescent="0.15">
      <c r="A34"/>
      <c r="B34"/>
      <c r="C34"/>
      <c r="D34"/>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c r="AQ34" s="31"/>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EJ34" s="20"/>
    </row>
    <row r="35" spans="1:140" s="19" customFormat="1" ht="19.5" customHeight="1" x14ac:dyDescent="0.15">
      <c r="A35"/>
      <c r="B35"/>
      <c r="C35"/>
      <c r="D35"/>
      <c r="E35" s="90" t="s">
        <v>25</v>
      </c>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c r="AQ35" s="31"/>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EJ35" s="20"/>
    </row>
    <row r="36" spans="1:140" s="19" customFormat="1" ht="19.5" customHeight="1" x14ac:dyDescent="0.15">
      <c r="A36"/>
      <c r="B36"/>
      <c r="C36"/>
      <c r="D36"/>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c r="AQ36" s="31"/>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EJ36" s="20"/>
    </row>
    <row r="37" spans="1:140" s="19" customFormat="1" ht="19.5" customHeight="1" x14ac:dyDescent="0.15">
      <c r="A37"/>
      <c r="B37"/>
      <c r="C37"/>
      <c r="D37"/>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c r="AQ37" s="31"/>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EJ37" s="20"/>
    </row>
    <row r="38" spans="1:140" s="19" customFormat="1" ht="19.5" customHeight="1" x14ac:dyDescent="0.15">
      <c r="A38"/>
      <c r="B38"/>
      <c r="C38"/>
      <c r="D38"/>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c r="AQ38" s="31"/>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EJ38" s="20"/>
    </row>
    <row r="39" spans="1:140" s="19" customFormat="1" ht="19.5" customHeight="1" x14ac:dyDescent="0.15">
      <c r="A39"/>
      <c r="B39"/>
      <c r="C39"/>
      <c r="D39"/>
      <c r="E39" s="91" t="s">
        <v>26</v>
      </c>
      <c r="F39" s="91"/>
      <c r="G39" s="91"/>
      <c r="H39" s="91"/>
      <c r="I39" s="91"/>
      <c r="J39" s="91"/>
      <c r="K39" s="91"/>
      <c r="L39" s="91"/>
      <c r="M39" s="91"/>
      <c r="N39" s="91"/>
      <c r="O39" s="91"/>
      <c r="P39" s="91"/>
      <c r="Q39" s="91"/>
      <c r="R39" s="91"/>
      <c r="S39" s="91"/>
      <c r="T39" s="91"/>
      <c r="U39" s="26"/>
      <c r="V39" s="26"/>
      <c r="W39" s="26"/>
      <c r="X39" s="26"/>
      <c r="Y39" s="26"/>
      <c r="Z39" s="26"/>
      <c r="AA39" s="26"/>
      <c r="AB39" s="26"/>
      <c r="AC39" s="26"/>
      <c r="AD39" s="26"/>
      <c r="AE39" s="26"/>
      <c r="AF39" s="26"/>
      <c r="AG39" s="26"/>
      <c r="AH39" s="26"/>
      <c r="AI39" s="26"/>
      <c r="AJ39" s="26"/>
      <c r="AK39" s="26"/>
      <c r="AL39" s="26"/>
      <c r="AM39" s="26"/>
      <c r="AN39" s="26"/>
      <c r="AO39" s="26"/>
      <c r="AP39"/>
      <c r="AQ39" s="31"/>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EJ39" s="20"/>
    </row>
    <row r="40" spans="1:140" s="19" customFormat="1" ht="19.5" customHeight="1" x14ac:dyDescent="0.15">
      <c r="A40"/>
      <c r="B40"/>
      <c r="C40"/>
      <c r="D40"/>
      <c r="E40" s="91"/>
      <c r="F40" s="91"/>
      <c r="G40" s="91"/>
      <c r="H40" s="91"/>
      <c r="I40" s="91"/>
      <c r="J40" s="91"/>
      <c r="K40" s="91"/>
      <c r="L40" s="91"/>
      <c r="M40" s="91"/>
      <c r="N40" s="91"/>
      <c r="O40" s="91"/>
      <c r="P40" s="91"/>
      <c r="Q40" s="91"/>
      <c r="R40" s="91"/>
      <c r="S40" s="91"/>
      <c r="T40" s="91"/>
      <c r="U40" s="26"/>
      <c r="V40" s="26"/>
      <c r="W40" s="26"/>
      <c r="X40" s="26"/>
      <c r="Y40" s="26"/>
      <c r="Z40" s="26"/>
      <c r="AA40" s="26"/>
      <c r="AB40" s="26"/>
      <c r="AC40" s="26"/>
      <c r="AD40" s="26"/>
      <c r="AE40" s="26"/>
      <c r="AF40" s="26"/>
      <c r="AG40" s="26"/>
      <c r="AH40" s="26"/>
      <c r="AI40" s="26"/>
      <c r="AJ40" s="26"/>
      <c r="AK40" s="26"/>
      <c r="AL40" s="26"/>
      <c r="AM40" s="26"/>
      <c r="AN40" s="26"/>
      <c r="AO40" s="26"/>
      <c r="AP40"/>
      <c r="AQ40" s="31"/>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EJ40" s="20"/>
    </row>
    <row r="41" spans="1:140" s="19" customFormat="1" ht="19.5" customHeight="1" x14ac:dyDescent="0.15">
      <c r="A41"/>
      <c r="B41"/>
      <c r="C41"/>
      <c r="D41"/>
      <c r="E41" s="78" t="s">
        <v>36</v>
      </c>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80"/>
      <c r="AP41"/>
      <c r="AQ41" s="3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EJ41" s="20"/>
    </row>
    <row r="42" spans="1:140" s="19" customFormat="1" ht="19.5" customHeight="1" x14ac:dyDescent="0.15">
      <c r="A42"/>
      <c r="B42"/>
      <c r="C42"/>
      <c r="D42"/>
      <c r="E42" s="81"/>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3"/>
      <c r="AP42"/>
      <c r="AQ42" s="31"/>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EJ42" s="20"/>
    </row>
    <row r="43" spans="1:140" s="19" customFormat="1" ht="19.5" customHeight="1" x14ac:dyDescent="0.15">
      <c r="A43"/>
      <c r="B43"/>
      <c r="C43"/>
      <c r="D43"/>
      <c r="E43" s="81"/>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3"/>
      <c r="AP43"/>
      <c r="AQ43" s="31"/>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EJ43" s="20"/>
    </row>
    <row r="44" spans="1:140" s="19" customFormat="1" ht="19.5" customHeight="1" x14ac:dyDescent="0.15">
      <c r="A44"/>
      <c r="B44"/>
      <c r="C44"/>
      <c r="D44"/>
      <c r="E44" s="81"/>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3"/>
      <c r="AP44"/>
      <c r="AQ44" s="31"/>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EJ44" s="20"/>
    </row>
    <row r="45" spans="1:140" s="19" customFormat="1" ht="19.5" customHeight="1" x14ac:dyDescent="0.15">
      <c r="A45"/>
      <c r="B45"/>
      <c r="C45"/>
      <c r="D45"/>
      <c r="E45" s="81"/>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3"/>
      <c r="AP45"/>
      <c r="AQ45" s="31"/>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EJ45" s="20"/>
    </row>
    <row r="46" spans="1:140" s="19" customFormat="1" ht="19.5" customHeight="1" x14ac:dyDescent="0.15">
      <c r="A46"/>
      <c r="B46"/>
      <c r="C46"/>
      <c r="D46"/>
      <c r="E46" s="81"/>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3"/>
      <c r="AP46"/>
      <c r="AQ46" s="31"/>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EJ46" s="20"/>
    </row>
    <row r="47" spans="1:140" s="19" customFormat="1" ht="19.5" customHeight="1" x14ac:dyDescent="0.15">
      <c r="A47"/>
      <c r="B47"/>
      <c r="C47"/>
      <c r="D47"/>
      <c r="E47" s="81"/>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3"/>
      <c r="AP47"/>
      <c r="AQ47" s="31"/>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EJ47" s="20"/>
    </row>
    <row r="48" spans="1:140" s="19" customFormat="1" ht="19.5" customHeight="1" x14ac:dyDescent="0.15">
      <c r="A48"/>
      <c r="B48"/>
      <c r="C48"/>
      <c r="D48"/>
      <c r="E48" s="81"/>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3"/>
      <c r="AP48"/>
      <c r="AQ48" s="31"/>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EJ48" s="20"/>
    </row>
    <row r="49" spans="1:140" s="19" customFormat="1" ht="19.5" customHeight="1" x14ac:dyDescent="0.15">
      <c r="A49"/>
      <c r="B49"/>
      <c r="C49"/>
      <c r="D49"/>
      <c r="E49" s="81"/>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3"/>
      <c r="AP49"/>
      <c r="AQ49" s="31"/>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EJ49" s="20"/>
    </row>
    <row r="50" spans="1:140" s="19" customFormat="1" ht="19.5" customHeight="1" x14ac:dyDescent="0.15">
      <c r="A50"/>
      <c r="B50"/>
      <c r="C50"/>
      <c r="D50"/>
      <c r="E50" s="81"/>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3"/>
      <c r="AP50"/>
      <c r="AQ50" s="31"/>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EJ50" s="20"/>
    </row>
    <row r="51" spans="1:140" ht="19.5" customHeight="1" x14ac:dyDescent="0.15">
      <c r="E51" s="81"/>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3"/>
      <c r="CJ51" s="19"/>
      <c r="CK51" s="19"/>
      <c r="CL51" s="19"/>
      <c r="CM51" s="19"/>
      <c r="CN51" s="19"/>
      <c r="CO51" s="19"/>
      <c r="CP51" s="19"/>
      <c r="CQ51" s="19"/>
      <c r="CR51" s="19"/>
      <c r="CS51" s="19"/>
      <c r="CT51" s="19"/>
    </row>
    <row r="52" spans="1:140" ht="19.5" customHeight="1" x14ac:dyDescent="0.15">
      <c r="E52" s="81"/>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3"/>
    </row>
    <row r="53" spans="1:140" ht="19.5" customHeight="1" x14ac:dyDescent="0.15">
      <c r="E53" s="81"/>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3"/>
    </row>
    <row r="54" spans="1:140" ht="19.5" customHeight="1" x14ac:dyDescent="0.15">
      <c r="E54" s="84"/>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6"/>
    </row>
    <row r="55" spans="1:140" ht="19.5" customHeight="1" x14ac:dyDescent="0.15">
      <c r="AQ55" s="35"/>
    </row>
    <row r="56" spans="1:140" ht="19.5" customHeight="1" x14ac:dyDescent="0.15">
      <c r="AQ56" s="35"/>
    </row>
    <row r="57" spans="1:140" ht="19.5" customHeight="1" x14ac:dyDescent="0.15">
      <c r="AQ57" s="35"/>
    </row>
    <row r="58" spans="1:140" ht="19.5" customHeight="1" x14ac:dyDescent="0.15">
      <c r="E58" s="87"/>
      <c r="F58" s="87"/>
      <c r="G58" s="87"/>
      <c r="H58" s="87"/>
      <c r="I58" s="87"/>
      <c r="J58" s="87" t="s">
        <v>29</v>
      </c>
      <c r="K58" s="87"/>
      <c r="L58" s="87"/>
      <c r="M58" s="87"/>
      <c r="N58" s="87" t="s">
        <v>28</v>
      </c>
      <c r="O58" s="87"/>
      <c r="P58" s="87"/>
      <c r="Q58" s="87"/>
      <c r="R58" s="87" t="s">
        <v>27</v>
      </c>
      <c r="S58" s="87"/>
      <c r="AQ58" s="36"/>
    </row>
    <row r="59" spans="1:140" ht="19.5" customHeight="1" x14ac:dyDescent="0.15">
      <c r="E59" s="87"/>
      <c r="F59" s="87"/>
      <c r="G59" s="87"/>
      <c r="H59" s="87"/>
      <c r="I59" s="87"/>
      <c r="J59" s="87"/>
      <c r="K59" s="87"/>
      <c r="L59" s="87"/>
      <c r="M59" s="87"/>
      <c r="N59" s="87"/>
      <c r="O59" s="87"/>
      <c r="P59" s="87"/>
      <c r="Q59" s="87"/>
      <c r="R59" s="87"/>
      <c r="S59" s="87"/>
      <c r="AQ59" s="36"/>
    </row>
    <row r="60" spans="1:140" ht="19.5" customHeight="1" x14ac:dyDescent="0.15"/>
    <row r="61" spans="1:140" ht="19.5" customHeight="1" x14ac:dyDescent="0.15">
      <c r="AQ61" s="35"/>
    </row>
    <row r="62" spans="1:140" ht="19.5" customHeight="1" x14ac:dyDescent="0.15">
      <c r="AQ62" s="35"/>
    </row>
    <row r="63" spans="1:140" ht="19.5" customHeight="1" x14ac:dyDescent="0.15">
      <c r="AQ63" s="35"/>
    </row>
    <row r="64" spans="1:140" ht="19.5" customHeight="1" x14ac:dyDescent="0.1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row>
    <row r="65" spans="1:43" ht="19.5" customHeight="1" x14ac:dyDescent="0.1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row>
    <row r="66" spans="1:43" ht="19.5" customHeight="1" x14ac:dyDescent="0.25">
      <c r="N66" s="92" t="s">
        <v>30</v>
      </c>
      <c r="O66" s="92"/>
      <c r="P66" s="92"/>
      <c r="Q66" s="92"/>
      <c r="R66" s="92"/>
      <c r="S66" s="92"/>
      <c r="T66" s="92"/>
      <c r="U66" s="92"/>
      <c r="V66" s="92"/>
      <c r="W66" s="27"/>
      <c r="X66" s="27"/>
      <c r="Y66" s="94" t="str">
        <f>基本ｼｰﾄ!F11</f>
        <v>霧島市立溝辺中学校</v>
      </c>
      <c r="Z66" s="92"/>
      <c r="AA66" s="92"/>
      <c r="AB66" s="92"/>
      <c r="AC66" s="92"/>
      <c r="AD66" s="92"/>
      <c r="AE66" s="92"/>
      <c r="AF66" s="92"/>
      <c r="AG66" s="92"/>
      <c r="AH66" s="92"/>
      <c r="AI66" s="92"/>
      <c r="AJ66" s="92"/>
      <c r="AK66" s="92"/>
      <c r="AL66" s="92"/>
      <c r="AM66" s="92"/>
      <c r="AN66" s="92"/>
      <c r="AO66" s="27"/>
    </row>
    <row r="67" spans="1:43" ht="19.5" customHeight="1" x14ac:dyDescent="0.25">
      <c r="N67" s="93"/>
      <c r="O67" s="93"/>
      <c r="P67" s="93"/>
      <c r="Q67" s="93"/>
      <c r="R67" s="93"/>
      <c r="S67" s="93"/>
      <c r="T67" s="93"/>
      <c r="U67" s="93"/>
      <c r="V67" s="93"/>
      <c r="W67" s="28"/>
      <c r="X67" s="28"/>
      <c r="Y67" s="93"/>
      <c r="Z67" s="93"/>
      <c r="AA67" s="93"/>
      <c r="AB67" s="93"/>
      <c r="AC67" s="93"/>
      <c r="AD67" s="93"/>
      <c r="AE67" s="93"/>
      <c r="AF67" s="93"/>
      <c r="AG67" s="93"/>
      <c r="AH67" s="93"/>
      <c r="AI67" s="93"/>
      <c r="AJ67" s="93"/>
      <c r="AK67" s="93"/>
      <c r="AL67" s="93"/>
      <c r="AM67" s="93"/>
      <c r="AN67" s="93"/>
      <c r="AO67" s="28"/>
    </row>
    <row r="68" spans="1:43" ht="19.5" customHeight="1" x14ac:dyDescent="0.1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row>
    <row r="69" spans="1:43" ht="19.5" customHeight="1" x14ac:dyDescent="0.1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row>
    <row r="70" spans="1:43" ht="19.5" customHeight="1" x14ac:dyDescent="0.25">
      <c r="N70" s="92" t="s">
        <v>31</v>
      </c>
      <c r="O70" s="92"/>
      <c r="P70" s="92"/>
      <c r="Q70" s="92"/>
      <c r="R70" s="92"/>
      <c r="S70" s="92"/>
      <c r="T70" s="92"/>
      <c r="U70" s="92"/>
      <c r="V70" s="92"/>
      <c r="W70" s="27"/>
      <c r="X70" s="27"/>
      <c r="Y70" s="92" t="str">
        <f>"校長　　　"&amp;基本ｼｰﾄ!F15</f>
        <v>校長　　　米森　孝代</v>
      </c>
      <c r="Z70" s="92"/>
      <c r="AA70" s="92"/>
      <c r="AB70" s="92"/>
      <c r="AC70" s="92"/>
      <c r="AD70" s="92"/>
      <c r="AE70" s="92"/>
      <c r="AF70" s="92"/>
      <c r="AG70" s="92"/>
      <c r="AH70" s="92"/>
      <c r="AI70" s="92"/>
      <c r="AJ70" s="92"/>
      <c r="AK70" s="92"/>
      <c r="AL70" s="92"/>
      <c r="AM70" s="92"/>
      <c r="AN70" s="92"/>
      <c r="AO70" s="27"/>
    </row>
    <row r="71" spans="1:43" ht="19.5" customHeight="1" x14ac:dyDescent="0.25">
      <c r="N71" s="93"/>
      <c r="O71" s="93"/>
      <c r="P71" s="93"/>
      <c r="Q71" s="93"/>
      <c r="R71" s="93"/>
      <c r="S71" s="93"/>
      <c r="T71" s="93"/>
      <c r="U71" s="93"/>
      <c r="V71" s="93"/>
      <c r="W71" s="28"/>
      <c r="X71" s="28"/>
      <c r="Y71" s="93"/>
      <c r="Z71" s="93"/>
      <c r="AA71" s="93"/>
      <c r="AB71" s="93"/>
      <c r="AC71" s="93"/>
      <c r="AD71" s="93"/>
      <c r="AE71" s="93"/>
      <c r="AF71" s="93"/>
      <c r="AG71" s="93"/>
      <c r="AH71" s="93"/>
      <c r="AI71" s="93"/>
      <c r="AJ71" s="93"/>
      <c r="AK71" s="93"/>
      <c r="AL71" s="93"/>
      <c r="AM71" s="93"/>
      <c r="AN71" s="93"/>
      <c r="AO71" s="28"/>
      <c r="AQ71" s="37"/>
    </row>
    <row r="72" spans="1:43" ht="19.5" customHeight="1" x14ac:dyDescent="0.1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Q72" s="38"/>
    </row>
    <row r="73" spans="1:43" s="25" customFormat="1" ht="19.5" customHeight="1" x14ac:dyDescent="0.15">
      <c r="A73"/>
      <c r="B73"/>
      <c r="C73"/>
      <c r="D73"/>
      <c r="E73"/>
      <c r="F73"/>
      <c r="G73"/>
      <c r="H73"/>
      <c r="I73"/>
      <c r="J73"/>
      <c r="K73"/>
      <c r="L73"/>
      <c r="M73"/>
      <c r="AP73"/>
      <c r="AQ73" s="38"/>
    </row>
    <row r="74" spans="1:43" s="25" customFormat="1" ht="19.5" customHeight="1" x14ac:dyDescent="0.25">
      <c r="A74"/>
      <c r="B74"/>
      <c r="C74"/>
      <c r="D74"/>
      <c r="E74"/>
      <c r="F74"/>
      <c r="G74"/>
      <c r="H74"/>
      <c r="I74"/>
      <c r="J74"/>
      <c r="K74"/>
      <c r="L74"/>
      <c r="M74"/>
      <c r="N74" s="92" t="s">
        <v>32</v>
      </c>
      <c r="O74" s="92"/>
      <c r="P74" s="92"/>
      <c r="Q74" s="92"/>
      <c r="R74" s="92"/>
      <c r="S74" s="92"/>
      <c r="T74" s="92"/>
      <c r="U74" s="92"/>
      <c r="V74" s="92"/>
      <c r="W74" s="27"/>
      <c r="X74" s="27"/>
      <c r="Y74" s="94" t="str">
        <f>基本ｼｰﾄ!F28</f>
        <v>齋藤　勝範</v>
      </c>
      <c r="Z74" s="92"/>
      <c r="AA74" s="92"/>
      <c r="AB74" s="92"/>
      <c r="AC74" s="92"/>
      <c r="AD74" s="92"/>
      <c r="AE74" s="92"/>
      <c r="AF74" s="92"/>
      <c r="AG74" s="92"/>
      <c r="AH74" s="92"/>
      <c r="AI74" s="92"/>
      <c r="AJ74" s="92"/>
      <c r="AK74" s="92"/>
      <c r="AL74" s="92"/>
      <c r="AM74" s="92"/>
      <c r="AN74" s="92"/>
      <c r="AO74" s="27"/>
      <c r="AP74"/>
      <c r="AQ74" s="38"/>
    </row>
    <row r="75" spans="1:43" ht="19.5" customHeight="1" x14ac:dyDescent="0.25">
      <c r="N75" s="93"/>
      <c r="O75" s="93"/>
      <c r="P75" s="93"/>
      <c r="Q75" s="93"/>
      <c r="R75" s="93"/>
      <c r="S75" s="93"/>
      <c r="T75" s="93"/>
      <c r="U75" s="93"/>
      <c r="V75" s="93"/>
      <c r="W75" s="28"/>
      <c r="X75" s="28"/>
      <c r="Y75" s="93"/>
      <c r="Z75" s="93"/>
      <c r="AA75" s="93"/>
      <c r="AB75" s="93"/>
      <c r="AC75" s="93"/>
      <c r="AD75" s="93"/>
      <c r="AE75" s="93"/>
      <c r="AF75" s="93"/>
      <c r="AG75" s="93"/>
      <c r="AH75" s="93"/>
      <c r="AI75" s="93"/>
      <c r="AJ75" s="93"/>
      <c r="AK75" s="93"/>
      <c r="AL75" s="93"/>
      <c r="AM75" s="93"/>
      <c r="AN75" s="93"/>
      <c r="AO75" s="28"/>
      <c r="AQ75" s="38"/>
    </row>
    <row r="76" spans="1:43" s="25" customFormat="1" ht="19.5" customHeight="1" x14ac:dyDescent="0.15">
      <c r="A76"/>
      <c r="B76"/>
      <c r="C76"/>
      <c r="D76"/>
      <c r="E76"/>
      <c r="F76"/>
      <c r="G76"/>
      <c r="H76"/>
      <c r="I76"/>
      <c r="J76"/>
      <c r="K76"/>
      <c r="L76"/>
      <c r="M76"/>
      <c r="AP76"/>
      <c r="AQ76" s="38"/>
    </row>
    <row r="77" spans="1:43" s="25" customFormat="1" ht="19.5" customHeight="1" x14ac:dyDescent="0.15">
      <c r="A77"/>
      <c r="B77"/>
      <c r="C77"/>
      <c r="D77"/>
      <c r="E77"/>
      <c r="F77"/>
      <c r="G77"/>
      <c r="H77"/>
      <c r="I77"/>
      <c r="J77"/>
      <c r="K77"/>
      <c r="L77"/>
      <c r="M77"/>
      <c r="AP77"/>
      <c r="AQ77" s="38"/>
    </row>
    <row r="78" spans="1:43" ht="19.5" customHeight="1" x14ac:dyDescent="0.25">
      <c r="N78" s="92" t="s">
        <v>33</v>
      </c>
      <c r="O78" s="92"/>
      <c r="P78" s="92"/>
      <c r="Q78" s="92"/>
      <c r="R78" s="92"/>
      <c r="S78" s="92"/>
      <c r="T78" s="92"/>
      <c r="U78" s="92"/>
      <c r="V78" s="92"/>
      <c r="W78" s="27"/>
      <c r="X78" s="27"/>
      <c r="Y78" s="27"/>
      <c r="Z78" s="27"/>
      <c r="AA78" s="27"/>
      <c r="AB78" s="27"/>
      <c r="AC78" s="27"/>
      <c r="AD78" s="27"/>
      <c r="AE78" s="27"/>
      <c r="AF78" s="27"/>
      <c r="AG78" s="95" t="str">
        <f>基本ｼｰﾄ!F25</f>
        <v>0995-59-2006</v>
      </c>
      <c r="AH78" s="96"/>
      <c r="AI78" s="96"/>
      <c r="AJ78" s="96"/>
      <c r="AK78" s="96"/>
      <c r="AL78" s="96"/>
      <c r="AM78" s="96"/>
      <c r="AN78" s="96"/>
      <c r="AO78" s="27"/>
      <c r="AQ78" s="38"/>
    </row>
    <row r="79" spans="1:43" ht="19.5" customHeight="1" x14ac:dyDescent="0.25">
      <c r="N79" s="93"/>
      <c r="O79" s="93"/>
      <c r="P79" s="93"/>
      <c r="Q79" s="93"/>
      <c r="R79" s="93"/>
      <c r="S79" s="93"/>
      <c r="T79" s="93"/>
      <c r="U79" s="93"/>
      <c r="V79" s="93"/>
      <c r="W79" s="28"/>
      <c r="X79" s="28"/>
      <c r="Y79" s="28"/>
      <c r="Z79" s="28"/>
      <c r="AA79" s="28"/>
      <c r="AB79" s="28"/>
      <c r="AC79" s="28"/>
      <c r="AD79" s="28"/>
      <c r="AE79" s="28" t="s">
        <v>34</v>
      </c>
      <c r="AF79" s="28"/>
      <c r="AG79" s="97"/>
      <c r="AH79" s="97"/>
      <c r="AI79" s="97"/>
      <c r="AJ79" s="97"/>
      <c r="AK79" s="97"/>
      <c r="AL79" s="97"/>
      <c r="AM79" s="97"/>
      <c r="AN79" s="97"/>
      <c r="AO79" s="28"/>
      <c r="AQ79" s="38"/>
    </row>
    <row r="80" spans="1:43" ht="19.5" customHeight="1" x14ac:dyDescent="0.15">
      <c r="AQ80" s="38"/>
    </row>
    <row r="81" spans="5:43" ht="19.5" customHeight="1" x14ac:dyDescent="0.15">
      <c r="AH81" s="98" t="s">
        <v>39</v>
      </c>
      <c r="AI81" s="98"/>
      <c r="AJ81" s="98"/>
      <c r="AK81" s="98"/>
      <c r="AL81" s="98"/>
      <c r="AM81" s="98"/>
      <c r="AN81" s="98"/>
      <c r="AO81" s="98"/>
      <c r="AQ81" s="38"/>
    </row>
    <row r="82" spans="5:43" ht="19.5" customHeight="1" x14ac:dyDescent="0.15"/>
    <row r="83" spans="5:43" ht="19.5" customHeight="1" x14ac:dyDescent="0.15"/>
    <row r="84" spans="5:43" ht="19.5" customHeight="1" x14ac:dyDescent="0.15"/>
    <row r="85" spans="5:43" ht="19.5" customHeight="1" x14ac:dyDescent="0.15"/>
    <row r="86" spans="5:43" ht="19.5" customHeight="1" x14ac:dyDescent="0.15"/>
    <row r="87" spans="5:43" ht="19.5" customHeight="1" x14ac:dyDescent="0.15"/>
    <row r="88" spans="5:43" ht="19.5" customHeight="1" x14ac:dyDescent="0.15"/>
    <row r="89" spans="5:43" ht="19.5" customHeight="1" x14ac:dyDescent="0.15"/>
    <row r="90" spans="5:43" ht="19.5" customHeight="1" x14ac:dyDescent="0.15"/>
    <row r="92" spans="5:43" ht="17.25" x14ac:dyDescent="0.1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66" t="s">
        <v>35</v>
      </c>
      <c r="AG92" s="66"/>
      <c r="AH92" s="66"/>
      <c r="AI92" s="66"/>
      <c r="AJ92" s="66"/>
      <c r="AK92" s="66"/>
      <c r="AL92" s="66"/>
      <c r="AM92" s="66"/>
      <c r="AN92" s="66"/>
      <c r="AO92" s="66"/>
      <c r="AP92" s="66"/>
    </row>
    <row r="93" spans="5:43" s="29" customFormat="1" x14ac:dyDescent="0.15"/>
    <row r="129" spans="66:66" x14ac:dyDescent="0.15">
      <c r="BN129" s="19"/>
    </row>
    <row r="130" spans="66:66" x14ac:dyDescent="0.15">
      <c r="BN130" s="19"/>
    </row>
    <row r="131" spans="66:66" x14ac:dyDescent="0.15">
      <c r="BN131" s="19"/>
    </row>
    <row r="132" spans="66:66" x14ac:dyDescent="0.15">
      <c r="BN132" s="19"/>
    </row>
    <row r="133" spans="66:66" x14ac:dyDescent="0.15">
      <c r="BN133" s="19"/>
    </row>
    <row r="134" spans="66:66" x14ac:dyDescent="0.15">
      <c r="BN134" s="19"/>
    </row>
    <row r="135" spans="66:66" x14ac:dyDescent="0.15">
      <c r="BN135" s="19"/>
    </row>
    <row r="136" spans="66:66" x14ac:dyDescent="0.15">
      <c r="BN136" s="19"/>
    </row>
    <row r="137" spans="66:66" x14ac:dyDescent="0.15">
      <c r="BN137" s="19"/>
    </row>
    <row r="138" spans="66:66" x14ac:dyDescent="0.15">
      <c r="BN138" s="19"/>
    </row>
    <row r="139" spans="66:66" x14ac:dyDescent="0.15">
      <c r="BN139" s="19"/>
    </row>
    <row r="140" spans="66:66" x14ac:dyDescent="0.15">
      <c r="BN140" s="19"/>
    </row>
    <row r="141" spans="66:66" x14ac:dyDescent="0.15">
      <c r="BN141" s="19"/>
    </row>
    <row r="142" spans="66:66" x14ac:dyDescent="0.15">
      <c r="BN142" s="19"/>
    </row>
    <row r="143" spans="66:66" x14ac:dyDescent="0.15">
      <c r="BN143" s="19"/>
    </row>
    <row r="144" spans="66:66" x14ac:dyDescent="0.15">
      <c r="BN144" s="19"/>
    </row>
    <row r="145" spans="66:66" x14ac:dyDescent="0.15">
      <c r="BN145" s="19"/>
    </row>
    <row r="146" spans="66:66" x14ac:dyDescent="0.15">
      <c r="BN146" s="19"/>
    </row>
    <row r="147" spans="66:66" x14ac:dyDescent="0.15">
      <c r="BN147" s="19"/>
    </row>
    <row r="148" spans="66:66" x14ac:dyDescent="0.15">
      <c r="BN148" s="19"/>
    </row>
    <row r="149" spans="66:66" x14ac:dyDescent="0.15">
      <c r="BN149" s="19"/>
    </row>
    <row r="150" spans="66:66" x14ac:dyDescent="0.15">
      <c r="BN150" s="19"/>
    </row>
    <row r="151" spans="66:66" x14ac:dyDescent="0.15">
      <c r="BN151" s="19"/>
    </row>
    <row r="152" spans="66:66" x14ac:dyDescent="0.15">
      <c r="BN152" s="19"/>
    </row>
    <row r="153" spans="66:66" x14ac:dyDescent="0.15">
      <c r="BN153" s="19"/>
    </row>
    <row r="154" spans="66:66" x14ac:dyDescent="0.15">
      <c r="BN154" s="19"/>
    </row>
    <row r="155" spans="66:66" x14ac:dyDescent="0.15">
      <c r="BN155" s="19"/>
    </row>
  </sheetData>
  <mergeCells count="30">
    <mergeCell ref="AH81:AO81"/>
    <mergeCell ref="D17:AP19"/>
    <mergeCell ref="E35:AO36"/>
    <mergeCell ref="E39:T40"/>
    <mergeCell ref="N78:V79"/>
    <mergeCell ref="Y66:AN67"/>
    <mergeCell ref="Y70:AN71"/>
    <mergeCell ref="Y74:AN75"/>
    <mergeCell ref="AG78:AN79"/>
    <mergeCell ref="E58:G59"/>
    <mergeCell ref="N66:V67"/>
    <mergeCell ref="N70:V71"/>
    <mergeCell ref="N74:V75"/>
    <mergeCell ref="E22:AO34"/>
    <mergeCell ref="G7:M7"/>
    <mergeCell ref="AF92:AP92"/>
    <mergeCell ref="D8:E8"/>
    <mergeCell ref="G8:M8"/>
    <mergeCell ref="O8:S8"/>
    <mergeCell ref="O9:S9"/>
    <mergeCell ref="D9:E9"/>
    <mergeCell ref="G9:K9"/>
    <mergeCell ref="E41:AO54"/>
    <mergeCell ref="H58:I59"/>
    <mergeCell ref="J58:K59"/>
    <mergeCell ref="L58:M59"/>
    <mergeCell ref="N58:O59"/>
    <mergeCell ref="P58:Q59"/>
    <mergeCell ref="R58:S59"/>
    <mergeCell ref="E13:S14"/>
  </mergeCells>
  <phoneticPr fontId="13"/>
  <printOptions horizontalCentered="1" verticalCentered="1"/>
  <pageMargins left="0.59055118110236227" right="0.59055118110236227" top="0.59055118110236227" bottom="0.59055118110236227" header="0.31496062992125984" footer="0.31496062992125984"/>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NO56-8</vt:lpstr>
      <vt:lpstr>NO56の2産前後掛金免除申出書</vt:lpstr>
      <vt:lpstr>'NO56-8'!Print_Area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2021-06-14T06:54:27Z</cp:lastPrinted>
  <dcterms:created xsi:type="dcterms:W3CDTF">2010-09-12T22:33:56Z</dcterms:created>
  <dcterms:modified xsi:type="dcterms:W3CDTF">2021-06-14T06:55:13Z</dcterms:modified>
</cp:coreProperties>
</file>