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75" windowWidth="12795" windowHeight="6375" activeTab="1"/>
  </bookViews>
  <sheets>
    <sheet name="基本ｼｰﾄ" sheetId="1" r:id="rId1"/>
    <sheet name="NO23" sheetId="2" r:id="rId2"/>
  </sheets>
  <externalReferences>
    <externalReference r:id="rId3"/>
  </externalReferences>
  <definedNames>
    <definedName name="_xlnm.Print_Area" localSheetId="1">'NO23'!$E$9:$BF$164</definedName>
    <definedName name="申請書">'NO23'!$E$9:$BF$164</definedName>
  </definedNames>
  <calcPr calcId="152511"/>
</workbook>
</file>

<file path=xl/calcChain.xml><?xml version="1.0" encoding="utf-8"?>
<calcChain xmlns="http://schemas.openxmlformats.org/spreadsheetml/2006/main">
  <c r="L4" i="2" l="1"/>
  <c r="E5" i="2"/>
  <c r="E4" i="2"/>
  <c r="AB5" i="2"/>
  <c r="Y5" i="2"/>
  <c r="V5" i="2"/>
  <c r="V4" i="2"/>
  <c r="V3" i="2"/>
  <c r="F30" i="1"/>
  <c r="F29" i="1"/>
  <c r="F28" i="1"/>
  <c r="F27" i="1"/>
  <c r="F26" i="1"/>
  <c r="F25" i="1"/>
  <c r="N24" i="1"/>
  <c r="M24" i="1"/>
  <c r="K24" i="1"/>
  <c r="F24" i="1"/>
  <c r="N23" i="1"/>
  <c r="M23" i="1"/>
  <c r="L23" i="1"/>
  <c r="K23" i="1"/>
  <c r="F23" i="1"/>
  <c r="N22" i="1"/>
  <c r="M22" i="1"/>
  <c r="L22" i="1"/>
  <c r="K22" i="1"/>
  <c r="F22" i="1"/>
  <c r="N21" i="1"/>
  <c r="M21" i="1"/>
  <c r="L21" i="1"/>
  <c r="K21" i="1"/>
  <c r="I21" i="1"/>
  <c r="F21" i="1"/>
  <c r="F20" i="1"/>
  <c r="M19" i="1"/>
  <c r="L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F11" i="1"/>
  <c r="I10" i="1"/>
  <c r="J9" i="1"/>
  <c r="F9" i="1"/>
  <c r="E9" i="1"/>
  <c r="J8" i="1"/>
  <c r="D8" i="1"/>
  <c r="J7" i="1"/>
  <c r="D7" i="1"/>
  <c r="D6" i="1"/>
  <c r="D5" i="1"/>
  <c r="F98" i="2" l="1"/>
  <c r="AR111" i="2" l="1"/>
  <c r="AM111" i="2"/>
  <c r="AH111" i="2"/>
  <c r="AH95" i="2"/>
  <c r="AF99" i="2"/>
  <c r="O26" i="2"/>
  <c r="K32" i="2"/>
  <c r="K35" i="2"/>
  <c r="AH134" i="2"/>
  <c r="AH118" i="2"/>
  <c r="AL128" i="2"/>
  <c r="AF122" i="2"/>
  <c r="AD26" i="2"/>
  <c r="AF105" i="2" l="1"/>
</calcChain>
</file>

<file path=xl/sharedStrings.xml><?xml version="1.0" encoding="utf-8"?>
<sst xmlns="http://schemas.openxmlformats.org/spreadsheetml/2006/main" count="238" uniqueCount="110">
  <si>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</si>
  <si>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</si>
  <si>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</si>
  <si>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</si>
  <si>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</si>
  <si>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</si>
  <si>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</si>
  <si>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</si>
  <si>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</si>
  <si>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</si>
  <si>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</si>
  <si>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</si>
  <si>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</si>
  <si>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</si>
  <si>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</si>
  <si>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</si>
  <si>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</si>
  <si>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</si>
  <si>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</si>
  <si>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</si>
  <si>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</si>
  <si>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</si>
  <si>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</si>
  <si>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共済事務担当者印</t>
    <rPh sb="0" eb="2">
      <t>キョウサイ</t>
    </rPh>
    <rPh sb="2" eb="4">
      <t>ジム</t>
    </rPh>
    <rPh sb="4" eb="7">
      <t>タントウシャ</t>
    </rPh>
    <rPh sb="7" eb="8">
      <t>イン</t>
    </rPh>
    <phoneticPr fontId="13"/>
  </si>
  <si>
    <t>支給日数</t>
    <rPh sb="0" eb="2">
      <t>シキュウ</t>
    </rPh>
    <rPh sb="2" eb="4">
      <t>ニッスウ</t>
    </rPh>
    <phoneticPr fontId="13"/>
  </si>
  <si>
    <t>傷病手当金及び同附加金認定申請書</t>
    <rPh sb="0" eb="2">
      <t>ショウビョウ</t>
    </rPh>
    <rPh sb="2" eb="5">
      <t>テアテキン</t>
    </rPh>
    <rPh sb="5" eb="6">
      <t>オヨ</t>
    </rPh>
    <rPh sb="7" eb="8">
      <t>ドウ</t>
    </rPh>
    <rPh sb="8" eb="11">
      <t>フカキン</t>
    </rPh>
    <rPh sb="11" eb="13">
      <t>ニンテイ</t>
    </rPh>
    <rPh sb="13" eb="16">
      <t>シンセイショ</t>
    </rPh>
    <phoneticPr fontId="13"/>
  </si>
  <si>
    <t>組合員証</t>
    <rPh sb="0" eb="3">
      <t>クミアイイン</t>
    </rPh>
    <rPh sb="3" eb="4">
      <t>アカシ</t>
    </rPh>
    <phoneticPr fontId="13"/>
  </si>
  <si>
    <t>公立鹿</t>
    <rPh sb="0" eb="2">
      <t>コウリツ</t>
    </rPh>
    <rPh sb="2" eb="3">
      <t>シカ</t>
    </rPh>
    <phoneticPr fontId="13"/>
  </si>
  <si>
    <t>所属所名</t>
    <rPh sb="0" eb="2">
      <t>ショゾク</t>
    </rPh>
    <rPh sb="2" eb="4">
      <t>ショメイ</t>
    </rPh>
    <phoneticPr fontId="13"/>
  </si>
  <si>
    <t>記号番号</t>
    <rPh sb="0" eb="2">
      <t>キゴウ</t>
    </rPh>
    <rPh sb="2" eb="4">
      <t>バンゴウ</t>
    </rPh>
    <phoneticPr fontId="13"/>
  </si>
  <si>
    <t>退職年月日</t>
    <rPh sb="0" eb="2">
      <t>タイショク</t>
    </rPh>
    <rPh sb="2" eb="5">
      <t>ネンガッピ</t>
    </rPh>
    <phoneticPr fontId="13"/>
  </si>
  <si>
    <t>●退職者のみ
 記入する。</t>
    <rPh sb="1" eb="4">
      <t>タイショクシャ</t>
    </rPh>
    <rPh sb="8" eb="10">
      <t>キニュウ</t>
    </rPh>
    <phoneticPr fontId="13"/>
  </si>
  <si>
    <t>平成</t>
    <rPh sb="0" eb="2">
      <t>ヘイセイ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</si>
  <si>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</si>
  <si>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</si>
  <si>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</si>
  <si>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組合員氏名</t>
    <rPh sb="0" eb="3">
      <t>クミアイイン</t>
    </rPh>
    <rPh sb="3" eb="5">
      <t>シメイ</t>
    </rPh>
    <phoneticPr fontId="13"/>
  </si>
  <si>
    <t>傷病手当金（同附加金）の受給歴</t>
    <rPh sb="0" eb="2">
      <t>ショウビョウ</t>
    </rPh>
    <rPh sb="2" eb="5">
      <t>テアテキン</t>
    </rPh>
    <rPh sb="6" eb="7">
      <t>ドウ</t>
    </rPh>
    <rPh sb="7" eb="10">
      <t>フカキン</t>
    </rPh>
    <rPh sb="12" eb="14">
      <t>ジュキュウ</t>
    </rPh>
    <rPh sb="14" eb="15">
      <t>レキ</t>
    </rPh>
    <phoneticPr fontId="13"/>
  </si>
  <si>
    <t>有</t>
    <rPh sb="0" eb="1">
      <t>ア</t>
    </rPh>
    <phoneticPr fontId="13"/>
  </si>
  <si>
    <t>無</t>
    <rPh sb="0" eb="1">
      <t>ナ</t>
    </rPh>
    <phoneticPr fontId="13"/>
  </si>
  <si>
    <t>傷病名</t>
    <rPh sb="0" eb="2">
      <t>ショウビョウ</t>
    </rPh>
    <rPh sb="2" eb="3">
      <t>メイ</t>
    </rPh>
    <phoneticPr fontId="13"/>
  </si>
  <si>
    <t>左記傷病の
初診年月日</t>
    <rPh sb="0" eb="2">
      <t>サキ</t>
    </rPh>
    <rPh sb="2" eb="4">
      <t>ショウビョウ</t>
    </rPh>
    <rPh sb="6" eb="8">
      <t>ショシン</t>
    </rPh>
    <rPh sb="8" eb="11">
      <t>ネンガッピ</t>
    </rPh>
    <phoneticPr fontId="13"/>
  </si>
  <si>
    <t>休業期間</t>
    <rPh sb="0" eb="2">
      <t>キュウギョウ</t>
    </rPh>
    <rPh sb="2" eb="4">
      <t>キカン</t>
    </rPh>
    <phoneticPr fontId="13"/>
  </si>
  <si>
    <t>病気休暇</t>
    <rPh sb="0" eb="2">
      <t>ビョウキ</t>
    </rPh>
    <rPh sb="2" eb="4">
      <t>キュウカ</t>
    </rPh>
    <phoneticPr fontId="13"/>
  </si>
  <si>
    <t>まで</t>
    <phoneticPr fontId="13"/>
  </si>
  <si>
    <t>●引き続く各休業期間は１行で記入してください。また，休業期間の延長に伴う認定の場合は，当初の期間から記入してください。</t>
    <rPh sb="1" eb="2">
      <t>ヒ</t>
    </rPh>
    <rPh sb="3" eb="4">
      <t>ツヅ</t>
    </rPh>
    <rPh sb="5" eb="6">
      <t>カク</t>
    </rPh>
    <rPh sb="6" eb="8">
      <t>キュウギョウ</t>
    </rPh>
    <rPh sb="8" eb="10">
      <t>キカン</t>
    </rPh>
    <rPh sb="12" eb="13">
      <t>ギョウ</t>
    </rPh>
    <rPh sb="14" eb="16">
      <t>キニュウ</t>
    </rPh>
    <rPh sb="26" eb="28">
      <t>キュウギョウ</t>
    </rPh>
    <rPh sb="28" eb="30">
      <t>キカン</t>
    </rPh>
    <rPh sb="31" eb="33">
      <t>エンチョウ</t>
    </rPh>
    <rPh sb="34" eb="35">
      <t>トモナ</t>
    </rPh>
    <rPh sb="36" eb="38">
      <t>ニンテイ</t>
    </rPh>
    <rPh sb="39" eb="41">
      <t>バアイ</t>
    </rPh>
    <rPh sb="43" eb="45">
      <t>トウショ</t>
    </rPh>
    <rPh sb="46" eb="48">
      <t>キカン</t>
    </rPh>
    <rPh sb="50" eb="52">
      <t>キニュウ</t>
    </rPh>
    <phoneticPr fontId="13"/>
  </si>
  <si>
    <t>から</t>
    <phoneticPr fontId="13"/>
  </si>
  <si>
    <t>有給休職</t>
    <rPh sb="0" eb="2">
      <t>ユウキュウ</t>
    </rPh>
    <rPh sb="2" eb="4">
      <t>キュウショク</t>
    </rPh>
    <phoneticPr fontId="13"/>
  </si>
  <si>
    <t>無給休職</t>
    <rPh sb="0" eb="2">
      <t>ムキュウ</t>
    </rPh>
    <rPh sb="2" eb="4">
      <t>キュウショク</t>
    </rPh>
    <phoneticPr fontId="13"/>
  </si>
  <si>
    <t>円</t>
    <rPh sb="0" eb="1">
      <t>エン</t>
    </rPh>
    <phoneticPr fontId="13"/>
  </si>
  <si>
    <t>年金等の受給状況</t>
    <rPh sb="0" eb="2">
      <t>ネンキン</t>
    </rPh>
    <rPh sb="2" eb="3">
      <t>トウ</t>
    </rPh>
    <rPh sb="4" eb="6">
      <t>ジュキュウ</t>
    </rPh>
    <rPh sb="6" eb="8">
      <t>ジョウキョウ</t>
    </rPh>
    <phoneticPr fontId="13"/>
  </si>
  <si>
    <t>障害厚生（共済）年金</t>
    <rPh sb="0" eb="2">
      <t>ショウガイ</t>
    </rPh>
    <rPh sb="2" eb="4">
      <t>コウセイ</t>
    </rPh>
    <rPh sb="5" eb="7">
      <t>キョウサイ</t>
    </rPh>
    <rPh sb="8" eb="10">
      <t>ネンキン</t>
    </rPh>
    <phoneticPr fontId="13"/>
  </si>
  <si>
    <t>年額</t>
    <rPh sb="0" eb="2">
      <t>ネンガク</t>
    </rPh>
    <phoneticPr fontId="13"/>
  </si>
  <si>
    <t>　月分から</t>
    <rPh sb="1" eb="2">
      <t>ガツ</t>
    </rPh>
    <phoneticPr fontId="13"/>
  </si>
  <si>
    <t>　</t>
  </si>
  <si>
    <t>　支給開始</t>
    <rPh sb="1" eb="3">
      <t>シキュウ</t>
    </rPh>
    <rPh sb="3" eb="5">
      <t>カイシ</t>
    </rPh>
    <phoneticPr fontId="13"/>
  </si>
  <si>
    <t>老齢厚生年金</t>
    <rPh sb="0" eb="2">
      <t>ロウレイ</t>
    </rPh>
    <rPh sb="2" eb="4">
      <t>コウセイ</t>
    </rPh>
    <rPh sb="4" eb="6">
      <t>ネンキン</t>
    </rPh>
    <phoneticPr fontId="13"/>
  </si>
  <si>
    <t>　改定</t>
    <rPh sb="1" eb="3">
      <t>カイテイ</t>
    </rPh>
    <phoneticPr fontId="13"/>
  </si>
  <si>
    <t>　受給権なし</t>
    <rPh sb="1" eb="3">
      <t>ジュキュウ</t>
    </rPh>
    <rPh sb="3" eb="4">
      <t>ケン</t>
    </rPh>
    <phoneticPr fontId="13"/>
  </si>
  <si>
    <t>障害基礎年金
老齢基礎年金</t>
    <rPh sb="0" eb="2">
      <t>ショウガイ</t>
    </rPh>
    <rPh sb="2" eb="4">
      <t>キソ</t>
    </rPh>
    <rPh sb="4" eb="6">
      <t>ネンキン</t>
    </rPh>
    <rPh sb="7" eb="9">
      <t>ロウレイ</t>
    </rPh>
    <rPh sb="9" eb="11">
      <t>キソ</t>
    </rPh>
    <rPh sb="11" eb="13">
      <t>ネンキン</t>
    </rPh>
    <phoneticPr fontId="13"/>
  </si>
  <si>
    <t>　月分から</t>
    <rPh sb="1" eb="2">
      <t>ガツ</t>
    </rPh>
    <rPh sb="2" eb="3">
      <t>ブン</t>
    </rPh>
    <phoneticPr fontId="13"/>
  </si>
  <si>
    <t>　受給権あり</t>
    <rPh sb="1" eb="3">
      <t>ジュキュウ</t>
    </rPh>
    <rPh sb="3" eb="4">
      <t>ケン</t>
    </rPh>
    <phoneticPr fontId="13"/>
  </si>
  <si>
    <t>障害手当金</t>
    <rPh sb="0" eb="2">
      <t>ショウガイ</t>
    </rPh>
    <rPh sb="2" eb="5">
      <t>テアテキン</t>
    </rPh>
    <phoneticPr fontId="13"/>
  </si>
  <si>
    <t>支給</t>
    <rPh sb="0" eb="2">
      <t>シキュウ</t>
    </rPh>
    <phoneticPr fontId="13"/>
  </si>
  <si>
    <t>●「あり」の場合は右欄を記入</t>
    <rPh sb="6" eb="8">
      <t>バアイ</t>
    </rPh>
    <rPh sb="9" eb="10">
      <t>ミギ</t>
    </rPh>
    <rPh sb="10" eb="11">
      <t>ラン</t>
    </rPh>
    <rPh sb="12" eb="14">
      <t>キニュウ</t>
    </rPh>
    <phoneticPr fontId="13"/>
  </si>
  <si>
    <t>　上記のとおり申請します。</t>
    <rPh sb="1" eb="3">
      <t>ジョウキ</t>
    </rPh>
    <rPh sb="7" eb="9">
      <t>シンセイ</t>
    </rPh>
    <phoneticPr fontId="13"/>
  </si>
  <si>
    <t>〒</t>
    <phoneticPr fontId="13"/>
  </si>
  <si>
    <t>住所</t>
    <rPh sb="0" eb="2">
      <t>ジュウショ</t>
    </rPh>
    <phoneticPr fontId="13"/>
  </si>
  <si>
    <t>申請者</t>
    <rPh sb="0" eb="3">
      <t>シンセイシャ</t>
    </rPh>
    <phoneticPr fontId="13"/>
  </si>
  <si>
    <t>氏名</t>
    <rPh sb="0" eb="2">
      <t>シメイ</t>
    </rPh>
    <phoneticPr fontId="13"/>
  </si>
  <si>
    <t>㊞</t>
    <phoneticPr fontId="13"/>
  </si>
  <si>
    <t>（組合員）</t>
    <rPh sb="1" eb="4">
      <t>クミアイイン</t>
    </rPh>
    <phoneticPr fontId="13"/>
  </si>
  <si>
    <t>電話番号</t>
    <rPh sb="0" eb="2">
      <t>デンワ</t>
    </rPh>
    <rPh sb="2" eb="4">
      <t>バンゴウ</t>
    </rPh>
    <phoneticPr fontId="13"/>
  </si>
  <si>
    <t>（</t>
    <phoneticPr fontId="13"/>
  </si>
  <si>
    <t>-</t>
    <phoneticPr fontId="13"/>
  </si>
  <si>
    <t>）</t>
    <phoneticPr fontId="13"/>
  </si>
  <si>
    <t>　上記の記載事項は，事実と相違ないものと認めます。</t>
    <rPh sb="1" eb="3">
      <t>ジョウキ</t>
    </rPh>
    <rPh sb="4" eb="6">
      <t>キサイ</t>
    </rPh>
    <rPh sb="6" eb="8">
      <t>ジコウ</t>
    </rPh>
    <rPh sb="10" eb="12">
      <t>ジジツ</t>
    </rPh>
    <rPh sb="13" eb="15">
      <t>ソウイ</t>
    </rPh>
    <rPh sb="20" eb="21">
      <t>ミト</t>
    </rPh>
    <phoneticPr fontId="13"/>
  </si>
  <si>
    <t>〒</t>
    <phoneticPr fontId="13"/>
  </si>
  <si>
    <t>　所属所所在地</t>
    <rPh sb="1" eb="3">
      <t>ショゾク</t>
    </rPh>
    <rPh sb="3" eb="4">
      <t>ショ</t>
    </rPh>
    <rPh sb="4" eb="7">
      <t>ショザイチ</t>
    </rPh>
    <phoneticPr fontId="13"/>
  </si>
  <si>
    <t>　所属所長</t>
    <rPh sb="1" eb="3">
      <t>ショゾク</t>
    </rPh>
    <rPh sb="3" eb="5">
      <t>ショチョウ</t>
    </rPh>
    <phoneticPr fontId="13"/>
  </si>
  <si>
    <t>職・氏名</t>
    <rPh sb="0" eb="1">
      <t>ショク</t>
    </rPh>
    <rPh sb="2" eb="4">
      <t>シメイ</t>
    </rPh>
    <phoneticPr fontId="13"/>
  </si>
  <si>
    <t>印</t>
    <rPh sb="0" eb="1">
      <t>イン</t>
    </rPh>
    <phoneticPr fontId="13"/>
  </si>
  <si>
    <t>注　　次の書類を添付してください。休業状況又は報酬の支給状況によっては，下記以外の確認書類を求める場合があります。</t>
    <rPh sb="0" eb="1">
      <t>チュウ</t>
    </rPh>
    <rPh sb="3" eb="4">
      <t>ツギ</t>
    </rPh>
    <rPh sb="5" eb="7">
      <t>ショルイ</t>
    </rPh>
    <rPh sb="8" eb="10">
      <t>テンプ</t>
    </rPh>
    <rPh sb="17" eb="19">
      <t>キュウギョウ</t>
    </rPh>
    <rPh sb="19" eb="21">
      <t>ジョウキョウ</t>
    </rPh>
    <rPh sb="21" eb="22">
      <t>マタ</t>
    </rPh>
    <rPh sb="23" eb="25">
      <t>ホウシュウ</t>
    </rPh>
    <rPh sb="26" eb="28">
      <t>シキュウ</t>
    </rPh>
    <rPh sb="28" eb="30">
      <t>ジョウキョウ</t>
    </rPh>
    <rPh sb="36" eb="38">
      <t>カキ</t>
    </rPh>
    <rPh sb="38" eb="40">
      <t>イガイ</t>
    </rPh>
    <rPh sb="41" eb="43">
      <t>カクニン</t>
    </rPh>
    <rPh sb="43" eb="45">
      <t>ショルイ</t>
    </rPh>
    <rPh sb="46" eb="47">
      <t>モト</t>
    </rPh>
    <rPh sb="49" eb="51">
      <t>バアイ</t>
    </rPh>
    <phoneticPr fontId="13"/>
  </si>
  <si>
    <t>　　 ウ   有給休職を開始した月及びその前月の給与の支給内訳書（各月の給与について，追給又は戻入が生じた場合はその内訳書を含む。）</t>
    <rPh sb="7" eb="9">
      <t>ユウキュウ</t>
    </rPh>
    <rPh sb="9" eb="11">
      <t>キュウショク</t>
    </rPh>
    <rPh sb="12" eb="14">
      <t>カイシ</t>
    </rPh>
    <rPh sb="16" eb="17">
      <t>ツキ</t>
    </rPh>
    <rPh sb="17" eb="18">
      <t>オヨ</t>
    </rPh>
    <rPh sb="21" eb="23">
      <t>ゼンゲツ</t>
    </rPh>
    <rPh sb="24" eb="26">
      <t>キュウヨ</t>
    </rPh>
    <rPh sb="27" eb="29">
      <t>シキュウ</t>
    </rPh>
    <rPh sb="29" eb="32">
      <t>ウチワケショ</t>
    </rPh>
    <rPh sb="33" eb="34">
      <t>カク</t>
    </rPh>
    <rPh sb="34" eb="35">
      <t>ツキ</t>
    </rPh>
    <rPh sb="36" eb="38">
      <t>キュウヨ</t>
    </rPh>
    <rPh sb="43" eb="45">
      <t>ツイキュウ</t>
    </rPh>
    <rPh sb="45" eb="46">
      <t>マタ</t>
    </rPh>
    <rPh sb="47" eb="49">
      <t>レイニュウ</t>
    </rPh>
    <rPh sb="50" eb="51">
      <t>ショウ</t>
    </rPh>
    <rPh sb="53" eb="55">
      <t>バアイ</t>
    </rPh>
    <rPh sb="58" eb="61">
      <t>ウチワケショ</t>
    </rPh>
    <rPh sb="62" eb="63">
      <t>フク</t>
    </rPh>
    <phoneticPr fontId="13"/>
  </si>
  <si>
    <t>　　 エ   障害年金，障害手当金又は老齢年金を受給している場合（受給権があり，受給予定である場合を含む。）は，受給額（年金の場合は</t>
    <rPh sb="7" eb="9">
      <t>ショウガイ</t>
    </rPh>
    <rPh sb="9" eb="11">
      <t>ネンキン</t>
    </rPh>
    <rPh sb="12" eb="14">
      <t>ショウガイ</t>
    </rPh>
    <rPh sb="14" eb="17">
      <t>テアテキン</t>
    </rPh>
    <rPh sb="17" eb="18">
      <t>マタ</t>
    </rPh>
    <rPh sb="19" eb="21">
      <t>ロウレイ</t>
    </rPh>
    <rPh sb="21" eb="23">
      <t>ネンキン</t>
    </rPh>
    <rPh sb="24" eb="26">
      <t>ジュキュウ</t>
    </rPh>
    <rPh sb="30" eb="32">
      <t>バアイ</t>
    </rPh>
    <rPh sb="33" eb="35">
      <t>ジュキュウ</t>
    </rPh>
    <rPh sb="40" eb="42">
      <t>ジュキュウ</t>
    </rPh>
    <rPh sb="42" eb="44">
      <t>ヨテイ</t>
    </rPh>
    <rPh sb="47" eb="49">
      <t>バアイ</t>
    </rPh>
    <rPh sb="50" eb="51">
      <t>フク</t>
    </rPh>
    <rPh sb="56" eb="58">
      <t>ジュキュウ</t>
    </rPh>
    <rPh sb="58" eb="59">
      <t>ガク</t>
    </rPh>
    <rPh sb="59" eb="60">
      <t>ネンガク</t>
    </rPh>
    <rPh sb="60" eb="62">
      <t>ネンキン</t>
    </rPh>
    <rPh sb="63" eb="65">
      <t>バアイ</t>
    </rPh>
    <phoneticPr fontId="13"/>
  </si>
  <si>
    <t>※　以下は共済組合記入欄</t>
    <rPh sb="2" eb="4">
      <t>イカ</t>
    </rPh>
    <rPh sb="5" eb="7">
      <t>キョウサイ</t>
    </rPh>
    <rPh sb="7" eb="9">
      <t>クミアイ</t>
    </rPh>
    <rPh sb="9" eb="12">
      <t>キニュウラン</t>
    </rPh>
    <phoneticPr fontId="13"/>
  </si>
  <si>
    <t>支給対象期間</t>
    <rPh sb="0" eb="2">
      <t>シキュウ</t>
    </rPh>
    <rPh sb="2" eb="4">
      <t>タイショウ</t>
    </rPh>
    <rPh sb="4" eb="6">
      <t>キカン</t>
    </rPh>
    <phoneticPr fontId="13"/>
  </si>
  <si>
    <t>傷病手当金</t>
    <rPh sb="0" eb="2">
      <t>ショウビョウ</t>
    </rPh>
    <rPh sb="2" eb="5">
      <t>テアテキン</t>
    </rPh>
    <phoneticPr fontId="13"/>
  </si>
  <si>
    <t>傷病手当金
附加金</t>
    <rPh sb="0" eb="2">
      <t>ショウビョウ</t>
    </rPh>
    <rPh sb="2" eb="5">
      <t>テアテキン</t>
    </rPh>
    <rPh sb="6" eb="9">
      <t>フカキン</t>
    </rPh>
    <phoneticPr fontId="13"/>
  </si>
  <si>
    <t>※　黄色のセルを入力してください。</t>
    <rPh sb="2" eb="4">
      <t>キイロ</t>
    </rPh>
    <rPh sb="8" eb="10">
      <t>ニュウリョク</t>
    </rPh>
    <phoneticPr fontId="13"/>
  </si>
  <si>
    <t>㊞</t>
    <phoneticPr fontId="13"/>
  </si>
  <si>
    <t>（フリガナ）</t>
    <phoneticPr fontId="13"/>
  </si>
  <si>
    <t>（</t>
    <phoneticPr fontId="13"/>
  </si>
  <si>
    <t>）</t>
    <phoneticPr fontId="13"/>
  </si>
  <si>
    <t xml:space="preserve"> </t>
    <phoneticPr fontId="13"/>
  </si>
  <si>
    <t>　</t>
    <phoneticPr fontId="13"/>
  </si>
  <si>
    <t>職員氏名・職員番号</t>
    <rPh sb="0" eb="2">
      <t>ショクイン</t>
    </rPh>
    <rPh sb="2" eb="4">
      <t>シメイ</t>
    </rPh>
    <rPh sb="5" eb="7">
      <t>ショクイン</t>
    </rPh>
    <rPh sb="7" eb="9">
      <t>バンゴウ</t>
    </rPh>
    <phoneticPr fontId="5"/>
  </si>
  <si>
    <t>コード</t>
    <phoneticPr fontId="5"/>
  </si>
  <si>
    <t>申請者情報</t>
    <rPh sb="0" eb="3">
      <t>シンセイシャ</t>
    </rPh>
    <rPh sb="3" eb="5">
      <t>ジョウホウ</t>
    </rPh>
    <phoneticPr fontId="13"/>
  </si>
  <si>
    <t>住所</t>
    <rPh sb="0" eb="2">
      <t>ジュウショ</t>
    </rPh>
    <phoneticPr fontId="13"/>
  </si>
  <si>
    <t>〒</t>
    <phoneticPr fontId="13"/>
  </si>
  <si>
    <t>電話番号</t>
    <phoneticPr fontId="13"/>
  </si>
  <si>
    <t>校長</t>
    <rPh sb="0" eb="2">
      <t>コウチョウ</t>
    </rPh>
    <phoneticPr fontId="13"/>
  </si>
  <si>
    <t>短期掛金(同附加金）
の算定基礎となる
平均標準報酬月額</t>
    <rPh sb="0" eb="2">
      <t>タンキ</t>
    </rPh>
    <rPh sb="2" eb="4">
      <t>カケキン</t>
    </rPh>
    <rPh sb="5" eb="6">
      <t>ドウ</t>
    </rPh>
    <rPh sb="6" eb="8">
      <t>フカ</t>
    </rPh>
    <rPh sb="8" eb="9">
      <t>キン</t>
    </rPh>
    <rPh sb="12" eb="14">
      <t>サンテイ</t>
    </rPh>
    <rPh sb="14" eb="16">
      <t>キソ</t>
    </rPh>
    <rPh sb="20" eb="22">
      <t>ヘイキン</t>
    </rPh>
    <rPh sb="22" eb="24">
      <t>ヒョウジュン</t>
    </rPh>
    <rPh sb="24" eb="26">
      <t>ホウシュウ</t>
    </rPh>
    <rPh sb="26" eb="28">
      <t>ゲツガク</t>
    </rPh>
    <phoneticPr fontId="13"/>
  </si>
  <si>
    <t>・支給開始日の属する月以前の直近の継続した１２月間の各月の標準報酬月額
の平均額を記入してください。</t>
    <rPh sb="1" eb="3">
      <t>シキュウ</t>
    </rPh>
    <rPh sb="3" eb="6">
      <t>カイシビ</t>
    </rPh>
    <rPh sb="7" eb="8">
      <t>ゾク</t>
    </rPh>
    <rPh sb="10" eb="11">
      <t>ツキ</t>
    </rPh>
    <rPh sb="11" eb="13">
      <t>イゼン</t>
    </rPh>
    <rPh sb="14" eb="16">
      <t>チョッキン</t>
    </rPh>
    <rPh sb="17" eb="19">
      <t>ケイゾク</t>
    </rPh>
    <rPh sb="23" eb="24">
      <t>ツキ</t>
    </rPh>
    <rPh sb="24" eb="25">
      <t>カン</t>
    </rPh>
    <rPh sb="26" eb="28">
      <t>カクツキ</t>
    </rPh>
    <rPh sb="29" eb="31">
      <t>ヒョウジュン</t>
    </rPh>
    <rPh sb="31" eb="33">
      <t>ホウシュウ</t>
    </rPh>
    <rPh sb="33" eb="35">
      <t>ゲツガク</t>
    </rPh>
    <rPh sb="37" eb="39">
      <t>ヘイキン</t>
    </rPh>
    <rPh sb="39" eb="40">
      <t>ガク</t>
    </rPh>
    <rPh sb="41" eb="43">
      <t>キニュウ</t>
    </rPh>
    <phoneticPr fontId="13"/>
  </si>
  <si>
    <t xml:space="preserve">  　 ア   休職辞令の写し</t>
    <rPh sb="8" eb="10">
      <t>キュウショク</t>
    </rPh>
    <rPh sb="10" eb="12">
      <t>ジレイ</t>
    </rPh>
    <rPh sb="13" eb="14">
      <t>ウツ</t>
    </rPh>
    <phoneticPr fontId="13"/>
  </si>
  <si>
    <t xml:space="preserve">　　 イ   医師の診断書（初診年月日，現在の病状，今後の見込み等が記載されたもの。）　 </t>
    <rPh sb="7" eb="9">
      <t>イシ</t>
    </rPh>
    <rPh sb="10" eb="13">
      <t>シンダンショ</t>
    </rPh>
    <rPh sb="14" eb="16">
      <t>ショシン</t>
    </rPh>
    <rPh sb="16" eb="19">
      <t>ネンガッピ</t>
    </rPh>
    <rPh sb="20" eb="22">
      <t>ゲンザイ</t>
    </rPh>
    <rPh sb="23" eb="25">
      <t>ビョウジョウ</t>
    </rPh>
    <rPh sb="26" eb="28">
      <t>コンゴ</t>
    </rPh>
    <rPh sb="29" eb="31">
      <t>ミコ</t>
    </rPh>
    <rPh sb="32" eb="33">
      <t>トウ</t>
    </rPh>
    <rPh sb="34" eb="36">
      <t>キサイ</t>
    </rPh>
    <phoneticPr fontId="13"/>
  </si>
  <si>
    <t xml:space="preserve">    　　の写し</t>
    <rPh sb="7" eb="8">
      <t>ウツ</t>
    </rPh>
    <phoneticPr fontId="13"/>
  </si>
  <si>
    <t xml:space="preserve">  　　　年額）が確認できる年金額決定・改定通知書等の写し</t>
    <rPh sb="14" eb="16">
      <t>ネンキン</t>
    </rPh>
    <rPh sb="16" eb="17">
      <t>ガク</t>
    </rPh>
    <rPh sb="17" eb="19">
      <t>ケッテイ</t>
    </rPh>
    <rPh sb="20" eb="22">
      <t>カイテイ</t>
    </rPh>
    <rPh sb="22" eb="25">
      <t>ツウチショ</t>
    </rPh>
    <rPh sb="25" eb="26">
      <t>トウ</t>
    </rPh>
    <rPh sb="27" eb="28">
      <t>ウツ</t>
    </rPh>
    <phoneticPr fontId="13"/>
  </si>
  <si>
    <t>H31.3改定[整理番号23]</t>
    <rPh sb="5" eb="7">
      <t>カイテイ</t>
    </rPh>
    <rPh sb="8" eb="10">
      <t>セイリ</t>
    </rPh>
    <rPh sb="10" eb="12">
      <t>バンゴウ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</si>
</sst>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[&lt;=999]000;[&lt;=9999]000\-00;000\-0000"/>
  </numFmts>
  <fonts count="36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2"/>
      <scheme val="minor"/>
    </font>
    <font>
      <sz val="8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8"/>
      <name val="ＭＳ Ｐゴシック"/>
      <family val="2"/>
      <scheme val="minor"/>
    </font>
    <font>
      <sz val="8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390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5" fillId="0" borderId="0" xfId="0" applyFont="1" applyAlignment="1" applyProtection="1"/>
    <xf numFmtId="0" fontId="15" fillId="0" borderId="0" xfId="0" applyFont="1" applyBorder="1" applyAlignment="1" applyProtection="1">
      <alignment vertical="center" shrinkToFit="1"/>
    </xf>
    <xf numFmtId="0" fontId="14" fillId="0" borderId="0" xfId="0" applyFont="1" applyBorder="1" applyAlignment="1" applyProtection="1">
      <alignment vertical="center" shrinkToFit="1"/>
    </xf>
    <xf numFmtId="0" fontId="15" fillId="0" borderId="0" xfId="0" applyFont="1" applyBorder="1" applyAlignment="1" applyProtection="1"/>
    <xf numFmtId="0" fontId="15" fillId="0" borderId="0" xfId="0" applyFont="1" applyBorder="1" applyAlignment="1" applyProtection="1">
      <alignment vertical="center" textRotation="255" shrinkToFit="1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top"/>
    </xf>
    <xf numFmtId="0" fontId="18" fillId="0" borderId="0" xfId="0" applyFont="1" applyBorder="1" applyAlignment="1" applyProtection="1">
      <alignment vertical="center" wrapText="1"/>
    </xf>
    <xf numFmtId="0" fontId="19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vertical="center"/>
    </xf>
    <xf numFmtId="0" fontId="15" fillId="0" borderId="7" xfId="0" applyFont="1" applyBorder="1" applyAlignment="1" applyProtection="1"/>
    <xf numFmtId="0" fontId="15" fillId="0" borderId="4" xfId="0" applyFont="1" applyBorder="1" applyAlignment="1" applyProtection="1">
      <alignment vertical="center" shrinkToFit="1"/>
    </xf>
    <xf numFmtId="0" fontId="15" fillId="8" borderId="12" xfId="0" applyFont="1" applyFill="1" applyBorder="1" applyAlignment="1" applyProtection="1">
      <alignment horizontal="center" vertical="center" shrinkToFit="1"/>
      <protection locked="0"/>
    </xf>
    <xf numFmtId="0" fontId="19" fillId="0" borderId="4" xfId="0" applyFont="1" applyBorder="1" applyAlignment="1" applyProtection="1">
      <alignment vertical="center" wrapText="1"/>
    </xf>
    <xf numFmtId="0" fontId="15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 wrapText="1"/>
    </xf>
    <xf numFmtId="0" fontId="15" fillId="0" borderId="10" xfId="0" applyFont="1" applyBorder="1" applyAlignment="1" applyProtection="1">
      <alignment vertical="center" shrinkToFit="1"/>
    </xf>
    <xf numFmtId="0" fontId="14" fillId="0" borderId="7" xfId="0" applyFont="1" applyBorder="1" applyAlignment="1" applyProtection="1">
      <alignment vertical="top" shrinkToFit="1"/>
    </xf>
    <xf numFmtId="0" fontId="14" fillId="0" borderId="8" xfId="0" applyFont="1" applyBorder="1" applyAlignment="1" applyProtection="1">
      <alignment vertical="top" shrinkToFit="1"/>
    </xf>
    <xf numFmtId="0" fontId="18" fillId="0" borderId="4" xfId="0" applyFont="1" applyBorder="1" applyAlignment="1" applyProtection="1">
      <alignment shrinkToFit="1"/>
    </xf>
    <xf numFmtId="0" fontId="19" fillId="0" borderId="5" xfId="0" applyFont="1" applyBorder="1" applyAlignment="1" applyProtection="1">
      <alignment shrinkToFit="1"/>
    </xf>
    <xf numFmtId="0" fontId="19" fillId="0" borderId="0" xfId="0" applyFont="1" applyBorder="1" applyAlignment="1" applyProtection="1">
      <alignment vertical="top" shrinkToFit="1"/>
    </xf>
    <xf numFmtId="0" fontId="19" fillId="0" borderId="10" xfId="0" applyFont="1" applyBorder="1" applyAlignment="1" applyProtection="1">
      <alignment vertical="top" shrinkToFit="1"/>
    </xf>
    <xf numFmtId="0" fontId="19" fillId="0" borderId="10" xfId="0" applyFont="1" applyBorder="1" applyAlignment="1" applyProtection="1">
      <alignment vertical="center" wrapText="1"/>
    </xf>
    <xf numFmtId="0" fontId="19" fillId="0" borderId="7" xfId="0" applyFont="1" applyBorder="1" applyAlignment="1" applyProtection="1">
      <alignment vertical="top" shrinkToFit="1"/>
    </xf>
    <xf numFmtId="0" fontId="19" fillId="0" borderId="8" xfId="0" applyFont="1" applyBorder="1" applyAlignment="1" applyProtection="1">
      <alignment vertical="top" shrinkToFit="1"/>
    </xf>
    <xf numFmtId="0" fontId="15" fillId="0" borderId="4" xfId="0" applyFont="1" applyBorder="1" applyAlignment="1" applyProtection="1"/>
    <xf numFmtId="0" fontId="15" fillId="0" borderId="10" xfId="0" applyFont="1" applyBorder="1" applyAlignment="1" applyProtection="1"/>
    <xf numFmtId="0" fontId="15" fillId="0" borderId="9" xfId="0" applyFont="1" applyBorder="1" applyAlignment="1" applyProtection="1"/>
    <xf numFmtId="0" fontId="15" fillId="0" borderId="6" xfId="0" applyFont="1" applyBorder="1" applyAlignment="1" applyProtection="1"/>
    <xf numFmtId="0" fontId="15" fillId="0" borderId="8" xfId="0" applyFont="1" applyBorder="1" applyAlignment="1" applyProtection="1"/>
    <xf numFmtId="0" fontId="24" fillId="0" borderId="0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2" fillId="0" borderId="4" xfId="0" applyFont="1" applyBorder="1" applyAlignment="1" applyProtection="1"/>
    <xf numFmtId="0" fontId="25" fillId="0" borderId="0" xfId="0" applyFont="1" applyAlignment="1" applyProtection="1"/>
    <xf numFmtId="0" fontId="26" fillId="0" borderId="0" xfId="0" applyFont="1" applyBorder="1" applyAlignment="1" applyProtection="1"/>
    <xf numFmtId="0" fontId="22" fillId="0" borderId="7" xfId="0" applyFont="1" applyBorder="1" applyAlignment="1" applyProtection="1"/>
    <xf numFmtId="0" fontId="15" fillId="0" borderId="5" xfId="0" applyFont="1" applyBorder="1" applyAlignment="1" applyProtection="1"/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5" fillId="0" borderId="0" xfId="0" applyFont="1" applyFill="1" applyAlignment="1" applyProtection="1"/>
    <xf numFmtId="0" fontId="22" fillId="0" borderId="0" xfId="0" applyFont="1" applyAlignment="1" applyProtection="1"/>
    <xf numFmtId="0" fontId="28" fillId="0" borderId="0" xfId="0" applyFont="1" applyAlignment="1">
      <alignment vertical="center"/>
    </xf>
    <xf numFmtId="0" fontId="15" fillId="0" borderId="4" xfId="0" applyNumberFormat="1" applyFont="1" applyBorder="1" applyAlignment="1" applyProtection="1">
      <alignment vertical="center" shrinkToFit="1"/>
    </xf>
    <xf numFmtId="0" fontId="15" fillId="0" borderId="4" xfId="0" applyNumberFormat="1" applyFont="1" applyFill="1" applyBorder="1" applyAlignment="1" applyProtection="1">
      <alignment vertical="center" shrinkToFit="1"/>
    </xf>
    <xf numFmtId="0" fontId="15" fillId="0" borderId="5" xfId="0" applyNumberFormat="1" applyFont="1" applyFill="1" applyBorder="1" applyAlignment="1" applyProtection="1">
      <alignment vertical="center" shrinkToFit="1"/>
    </xf>
    <xf numFmtId="0" fontId="15" fillId="0" borderId="0" xfId="0" applyNumberFormat="1" applyFont="1" applyBorder="1" applyAlignment="1" applyProtection="1">
      <alignment vertical="center" shrinkToFit="1"/>
    </xf>
    <xf numFmtId="0" fontId="15" fillId="0" borderId="0" xfId="0" applyNumberFormat="1" applyFont="1" applyFill="1" applyBorder="1" applyAlignment="1" applyProtection="1">
      <alignment vertical="center" shrinkToFit="1"/>
    </xf>
    <xf numFmtId="0" fontId="15" fillId="0" borderId="10" xfId="0" applyNumberFormat="1" applyFont="1" applyFill="1" applyBorder="1" applyAlignment="1" applyProtection="1">
      <alignment vertical="center" shrinkToFit="1"/>
    </xf>
    <xf numFmtId="0" fontId="15" fillId="0" borderId="9" xfId="0" applyNumberFormat="1" applyFont="1" applyBorder="1" applyAlignment="1" applyProtection="1">
      <alignment vertical="center" shrinkToFit="1"/>
    </xf>
    <xf numFmtId="0" fontId="15" fillId="8" borderId="12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7" xfId="0" applyNumberFormat="1" applyFont="1" applyBorder="1" applyAlignment="1" applyProtection="1">
      <alignment vertical="center" shrinkToFit="1"/>
    </xf>
    <xf numFmtId="0" fontId="15" fillId="0" borderId="7" xfId="0" applyNumberFormat="1" applyFont="1" applyFill="1" applyBorder="1" applyAlignment="1" applyProtection="1">
      <alignment vertical="center" shrinkToFit="1"/>
    </xf>
    <xf numFmtId="0" fontId="15" fillId="0" borderId="8" xfId="0" applyNumberFormat="1" applyFont="1" applyFill="1" applyBorder="1" applyAlignment="1" applyProtection="1">
      <alignment vertical="center" shrinkToFit="1"/>
    </xf>
    <xf numFmtId="0" fontId="15" fillId="0" borderId="2" xfId="0" applyFont="1" applyBorder="1" applyAlignment="1" applyProtection="1"/>
    <xf numFmtId="0" fontId="15" fillId="0" borderId="3" xfId="0" applyFont="1" applyBorder="1" applyAlignment="1" applyProtection="1"/>
    <xf numFmtId="0" fontId="15" fillId="11" borderId="0" xfId="0" applyFont="1" applyFill="1" applyBorder="1" applyAlignment="1" applyProtection="1"/>
    <xf numFmtId="0" fontId="15" fillId="11" borderId="10" xfId="0" applyFont="1" applyFill="1" applyBorder="1" applyAlignment="1" applyProtection="1"/>
    <xf numFmtId="0" fontId="15" fillId="11" borderId="0" xfId="0" applyFont="1" applyFill="1" applyBorder="1" applyAlignment="1" applyProtection="1">
      <alignment vertical="top"/>
    </xf>
    <xf numFmtId="0" fontId="15" fillId="11" borderId="0" xfId="0" applyFont="1" applyFill="1" applyBorder="1" applyAlignment="1" applyProtection="1">
      <alignment vertical="center" shrinkToFit="1"/>
      <protection locked="0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9" xfId="0" applyFont="1" applyBorder="1" applyAlignment="1" applyProtection="1"/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15" fillId="0" borderId="2" xfId="0" applyFont="1" applyBorder="1" applyAlignment="1" applyProtection="1">
      <alignment horizontal="left"/>
    </xf>
    <xf numFmtId="0" fontId="15" fillId="0" borderId="3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center"/>
    </xf>
    <xf numFmtId="0" fontId="15" fillId="0" borderId="2" xfId="0" applyFont="1" applyBorder="1" applyAlignment="1" applyProtection="1">
      <alignment horizontal="center"/>
    </xf>
    <xf numFmtId="0" fontId="29" fillId="10" borderId="12" xfId="0" applyFont="1" applyFill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30" fillId="2" borderId="12" xfId="0" applyFont="1" applyFill="1" applyBorder="1" applyAlignment="1">
      <alignment horizontal="center" vertical="center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2" xfId="0" applyFont="1" applyBorder="1" applyAlignment="1" applyProtection="1">
      <alignment horizontal="center" vertical="center"/>
      <protection locked="0"/>
    </xf>
    <xf numFmtId="0" fontId="31" fillId="0" borderId="3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7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/>
    </xf>
    <xf numFmtId="0" fontId="15" fillId="9" borderId="0" xfId="0" applyFont="1" applyFill="1" applyBorder="1" applyAlignment="1" applyProtection="1">
      <alignment horizontal="left" vertical="center"/>
    </xf>
    <xf numFmtId="0" fontId="15" fillId="9" borderId="7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horizontal="right"/>
    </xf>
    <xf numFmtId="0" fontId="15" fillId="0" borderId="0" xfId="0" applyFont="1" applyFill="1" applyBorder="1" applyAlignment="1" applyProtection="1">
      <alignment horizontal="left" vertical="center"/>
    </xf>
    <xf numFmtId="0" fontId="15" fillId="0" borderId="7" xfId="0" applyFont="1" applyFill="1" applyBorder="1" applyAlignment="1" applyProtection="1">
      <alignment horizontal="left" vertic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9" borderId="4" xfId="0" applyFont="1" applyFill="1" applyBorder="1" applyAlignment="1" applyProtection="1">
      <alignment horizontal="left" vertical="center"/>
    </xf>
    <xf numFmtId="0" fontId="15" fillId="0" borderId="9" xfId="0" applyFon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left" vertical="center"/>
    </xf>
    <xf numFmtId="0" fontId="15" fillId="0" borderId="11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11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 textRotation="255" shrinkToFit="1"/>
    </xf>
    <xf numFmtId="0" fontId="15" fillId="0" borderId="5" xfId="0" applyFont="1" applyBorder="1" applyAlignment="1" applyProtection="1">
      <alignment horizontal="center" vertical="center" textRotation="255" shrinkToFit="1"/>
    </xf>
    <xf numFmtId="0" fontId="15" fillId="0" borderId="9" xfId="0" applyFont="1" applyBorder="1" applyAlignment="1" applyProtection="1">
      <alignment horizontal="center" vertical="center" textRotation="255" shrinkToFit="1"/>
    </xf>
    <xf numFmtId="0" fontId="15" fillId="0" borderId="10" xfId="0" applyFont="1" applyBorder="1" applyAlignment="1" applyProtection="1">
      <alignment horizontal="center" vertical="center" textRotation="255" shrinkToFit="1"/>
    </xf>
    <xf numFmtId="0" fontId="15" fillId="0" borderId="6" xfId="0" applyFont="1" applyBorder="1" applyAlignment="1" applyProtection="1">
      <alignment horizontal="center" vertical="center" textRotation="255" shrinkToFit="1"/>
    </xf>
    <xf numFmtId="0" fontId="15" fillId="0" borderId="8" xfId="0" applyFont="1" applyBorder="1" applyAlignment="1" applyProtection="1">
      <alignment horizontal="center" vertical="center" textRotation="255" shrinkToFit="1"/>
    </xf>
    <xf numFmtId="0" fontId="15" fillId="8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vertical="center" shrinkToFit="1"/>
    </xf>
    <xf numFmtId="0" fontId="15" fillId="0" borderId="0" xfId="0" applyFont="1" applyBorder="1" applyAlignment="1" applyProtection="1">
      <alignment horizontal="center" vertical="center" shrinkToFit="1"/>
    </xf>
    <xf numFmtId="0" fontId="15" fillId="0" borderId="0" xfId="0" applyFont="1" applyBorder="1" applyAlignment="1" applyProtection="1">
      <alignment vertical="center"/>
    </xf>
    <xf numFmtId="49" fontId="32" fillId="11" borderId="0" xfId="0" applyNumberFormat="1" applyFont="1" applyFill="1" applyBorder="1" applyAlignment="1" applyProtection="1">
      <alignment vertical="center" shrinkToFit="1"/>
      <protection locked="0"/>
    </xf>
    <xf numFmtId="0" fontId="32" fillId="11" borderId="0" xfId="0" applyFont="1" applyFill="1" applyBorder="1" applyAlignment="1" applyProtection="1">
      <alignment vertical="center" shrinkToFit="1"/>
      <protection locked="0"/>
    </xf>
    <xf numFmtId="0" fontId="32" fillId="11" borderId="10" xfId="0" applyFont="1" applyFill="1" applyBorder="1" applyAlignment="1" applyProtection="1">
      <alignment vertical="center" shrinkToFit="1"/>
      <protection locked="0"/>
    </xf>
    <xf numFmtId="0" fontId="15" fillId="0" borderId="25" xfId="0" applyFont="1" applyBorder="1" applyAlignment="1" applyProtection="1">
      <alignment horizontal="center" vertical="center"/>
    </xf>
    <xf numFmtId="0" fontId="14" fillId="0" borderId="24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26" xfId="0" applyFont="1" applyBorder="1" applyAlignment="1" applyProtection="1">
      <alignment horizontal="center" vertical="center"/>
    </xf>
    <xf numFmtId="0" fontId="14" fillId="0" borderId="27" xfId="0" applyFont="1" applyBorder="1" applyAlignment="1" applyProtection="1">
      <alignment horizontal="center" vertical="center"/>
    </xf>
    <xf numFmtId="0" fontId="14" fillId="0" borderId="28" xfId="0" applyFont="1" applyBorder="1" applyAlignment="1" applyProtection="1">
      <alignment horizontal="center" vertical="center"/>
    </xf>
    <xf numFmtId="0" fontId="15" fillId="11" borderId="0" xfId="0" applyFont="1" applyFill="1" applyBorder="1" applyAlignment="1" applyProtection="1">
      <alignment horizontal="center" vertical="center" shrinkToFit="1"/>
      <protection locked="0"/>
    </xf>
    <xf numFmtId="49" fontId="32" fillId="11" borderId="0" xfId="0" applyNumberFormat="1" applyFont="1" applyFill="1" applyBorder="1" applyAlignment="1" applyProtection="1">
      <alignment horizontal="left" vertical="center" shrinkToFit="1"/>
      <protection locked="0"/>
    </xf>
    <xf numFmtId="0" fontId="32" fillId="11" borderId="0" xfId="0" applyFont="1" applyFill="1" applyBorder="1" applyAlignment="1" applyProtection="1">
      <alignment horizontal="left" vertical="center" shrinkToFit="1"/>
      <protection locked="0"/>
    </xf>
    <xf numFmtId="49" fontId="32" fillId="0" borderId="0" xfId="0" applyNumberFormat="1" applyFont="1" applyBorder="1" applyAlignment="1" applyProtection="1">
      <alignment horizontal="center" vertical="center" shrinkToFit="1"/>
    </xf>
    <xf numFmtId="0" fontId="32" fillId="0" borderId="0" xfId="0" applyFont="1" applyBorder="1" applyAlignment="1" applyProtection="1">
      <alignment horizontal="center" vertical="center" shrinkToFit="1"/>
    </xf>
    <xf numFmtId="0" fontId="15" fillId="11" borderId="0" xfId="0" applyFont="1" applyFill="1" applyBorder="1" applyAlignment="1" applyProtection="1">
      <alignment vertical="center" shrinkToFit="1"/>
    </xf>
    <xf numFmtId="0" fontId="15" fillId="11" borderId="0" xfId="0" applyFont="1" applyFill="1" applyBorder="1" applyAlignment="1" applyProtection="1">
      <alignment horizontal="center" vertical="center" shrinkToFit="1"/>
    </xf>
    <xf numFmtId="0" fontId="32" fillId="11" borderId="0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0" xfId="0" applyNumberFormat="1" applyFont="1" applyFill="1" applyBorder="1" applyAlignment="1" applyProtection="1">
      <alignment horizontal="center" vertical="center" shrinkToFit="1"/>
    </xf>
    <xf numFmtId="0" fontId="15" fillId="0" borderId="9" xfId="0" applyFont="1" applyBorder="1" applyAlignment="1" applyProtection="1"/>
    <xf numFmtId="0" fontId="15" fillId="0" borderId="0" xfId="0" applyFont="1" applyBorder="1" applyAlignment="1" applyProtection="1"/>
    <xf numFmtId="177" fontId="32" fillId="11" borderId="0" xfId="0" applyNumberFormat="1" applyFont="1" applyFill="1" applyBorder="1" applyAlignment="1" applyProtection="1">
      <alignment horizontal="left" vertical="center"/>
      <protection locked="0"/>
    </xf>
    <xf numFmtId="0" fontId="15" fillId="11" borderId="0" xfId="0" applyFont="1" applyFill="1" applyBorder="1" applyAlignment="1" applyProtection="1">
      <alignment horizontal="left" vertical="center" shrinkToFit="1"/>
    </xf>
    <xf numFmtId="0" fontId="15" fillId="11" borderId="0" xfId="0" applyFont="1" applyFill="1" applyBorder="1" applyAlignment="1" applyProtection="1">
      <alignment horizontal="center" vertical="center"/>
    </xf>
    <xf numFmtId="0" fontId="24" fillId="11" borderId="0" xfId="0" applyFont="1" applyFill="1" applyBorder="1" applyAlignment="1" applyProtection="1">
      <alignment horizontal="center" vertical="center"/>
    </xf>
    <xf numFmtId="0" fontId="24" fillId="11" borderId="10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/>
    </xf>
    <xf numFmtId="0" fontId="15" fillId="8" borderId="4" xfId="0" applyFont="1" applyFill="1" applyBorder="1" applyAlignment="1" applyProtection="1">
      <alignment horizontal="center" vertical="center"/>
      <protection locked="0"/>
    </xf>
    <xf numFmtId="0" fontId="15" fillId="8" borderId="7" xfId="0" applyFont="1" applyFill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shrinkToFit="1"/>
    </xf>
    <xf numFmtId="0" fontId="14" fillId="0" borderId="5" xfId="0" applyFont="1" applyBorder="1" applyAlignment="1" applyProtection="1">
      <alignment horizontal="left" vertical="center" shrinkToFit="1"/>
    </xf>
    <xf numFmtId="0" fontId="14" fillId="0" borderId="0" xfId="0" applyFont="1" applyBorder="1" applyAlignment="1" applyProtection="1">
      <alignment horizontal="left" vertical="center" shrinkToFit="1"/>
    </xf>
    <xf numFmtId="0" fontId="14" fillId="0" borderId="10" xfId="0" applyFont="1" applyBorder="1" applyAlignment="1" applyProtection="1">
      <alignment horizontal="left" vertical="center" shrinkToFit="1"/>
    </xf>
    <xf numFmtId="0" fontId="14" fillId="0" borderId="7" xfId="0" applyFont="1" applyBorder="1" applyAlignment="1" applyProtection="1">
      <alignment horizontal="left" vertical="center" shrinkToFit="1"/>
    </xf>
    <xf numFmtId="0" fontId="14" fillId="0" borderId="8" xfId="0" applyFont="1" applyBorder="1" applyAlignment="1" applyProtection="1">
      <alignment horizontal="left" vertical="center" shrinkToFit="1"/>
    </xf>
    <xf numFmtId="0" fontId="15" fillId="0" borderId="10" xfId="0" applyFont="1" applyBorder="1" applyAlignment="1" applyProtection="1">
      <alignment vertical="center" shrinkToFit="1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vertical="center" wrapText="1"/>
    </xf>
    <xf numFmtId="176" fontId="15" fillId="8" borderId="4" xfId="0" applyNumberFormat="1" applyFont="1" applyFill="1" applyBorder="1" applyAlignment="1" applyProtection="1">
      <alignment horizontal="center" vertical="center"/>
      <protection locked="0"/>
    </xf>
    <xf numFmtId="176" fontId="15" fillId="8" borderId="0" xfId="0" applyNumberFormat="1" applyFont="1" applyFill="1" applyBorder="1" applyAlignment="1" applyProtection="1">
      <alignment horizontal="center" vertical="center"/>
      <protection locked="0"/>
    </xf>
    <xf numFmtId="176" fontId="15" fillId="8" borderId="7" xfId="0" applyNumberFormat="1" applyFont="1" applyFill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13" xfId="0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 shrinkToFit="1"/>
    </xf>
    <xf numFmtId="0" fontId="23" fillId="0" borderId="0" xfId="0" applyFont="1" applyBorder="1" applyAlignment="1" applyProtection="1">
      <alignment horizontal="center" vertical="center" shrinkToFit="1"/>
    </xf>
    <xf numFmtId="0" fontId="23" fillId="0" borderId="10" xfId="0" applyFont="1" applyBorder="1" applyAlignment="1" applyProtection="1">
      <alignment horizontal="center" vertical="center" shrinkToFit="1"/>
    </xf>
    <xf numFmtId="0" fontId="23" fillId="0" borderId="6" xfId="0" applyFont="1" applyBorder="1" applyAlignment="1" applyProtection="1">
      <alignment horizontal="center" vertical="center" shrinkToFit="1"/>
    </xf>
    <xf numFmtId="0" fontId="23" fillId="0" borderId="7" xfId="0" applyFont="1" applyBorder="1" applyAlignment="1" applyProtection="1">
      <alignment horizontal="center" vertical="center" shrinkToFit="1"/>
    </xf>
    <xf numFmtId="0" fontId="23" fillId="0" borderId="8" xfId="0" applyFont="1" applyBorder="1" applyAlignment="1" applyProtection="1">
      <alignment horizontal="center" vertical="center" shrinkToFit="1"/>
    </xf>
    <xf numFmtId="0" fontId="15" fillId="0" borderId="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/>
    </xf>
    <xf numFmtId="0" fontId="18" fillId="0" borderId="9" xfId="0" applyFont="1" applyBorder="1" applyAlignment="1" applyProtection="1">
      <alignment horizontal="left"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9" fillId="0" borderId="10" xfId="0" applyFont="1" applyBorder="1" applyAlignment="1" applyProtection="1">
      <alignment horizontal="left" vertical="center" shrinkToFit="1"/>
    </xf>
    <xf numFmtId="0" fontId="19" fillId="0" borderId="9" xfId="0" applyFont="1" applyBorder="1" applyAlignment="1" applyProtection="1">
      <alignment horizontal="left" vertical="center" shrinkToFit="1"/>
    </xf>
    <xf numFmtId="0" fontId="14" fillId="0" borderId="9" xfId="0" applyFont="1" applyBorder="1" applyAlignment="1" applyProtection="1">
      <alignment horizontal="center" vertical="top" shrinkToFit="1"/>
    </xf>
    <xf numFmtId="0" fontId="14" fillId="0" borderId="0" xfId="0" applyFont="1" applyBorder="1" applyAlignment="1" applyProtection="1">
      <alignment horizontal="center" vertical="top" shrinkToFit="1"/>
    </xf>
    <xf numFmtId="0" fontId="14" fillId="0" borderId="10" xfId="0" applyFont="1" applyBorder="1" applyAlignment="1" applyProtection="1">
      <alignment horizontal="center" vertical="top" shrinkToFit="1"/>
    </xf>
    <xf numFmtId="0" fontId="14" fillId="0" borderId="6" xfId="0" applyFont="1" applyBorder="1" applyAlignment="1" applyProtection="1">
      <alignment horizontal="center" vertical="top" shrinkToFit="1"/>
    </xf>
    <xf numFmtId="0" fontId="14" fillId="0" borderId="7" xfId="0" applyFont="1" applyBorder="1" applyAlignment="1" applyProtection="1">
      <alignment horizontal="center" vertical="top" shrinkToFit="1"/>
    </xf>
    <xf numFmtId="0" fontId="14" fillId="0" borderId="8" xfId="0" applyFont="1" applyBorder="1" applyAlignment="1" applyProtection="1">
      <alignment horizontal="center" vertical="top" shrinkToFit="1"/>
    </xf>
    <xf numFmtId="0" fontId="14" fillId="0" borderId="10" xfId="0" applyFont="1" applyBorder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5" fillId="0" borderId="7" xfId="0" applyNumberFormat="1" applyFont="1" applyFill="1" applyBorder="1" applyAlignment="1" applyProtection="1">
      <alignment horizontal="center" vertical="center" shrinkToFit="1"/>
    </xf>
    <xf numFmtId="0" fontId="15" fillId="0" borderId="11" xfId="0" applyFont="1" applyBorder="1" applyAlignment="1" applyProtection="1">
      <alignment horizontal="center" vertical="center" shrinkToFit="1"/>
    </xf>
    <xf numFmtId="0" fontId="15" fillId="0" borderId="4" xfId="0" applyFont="1" applyBorder="1" applyAlignment="1" applyProtection="1">
      <alignment horizontal="center" vertical="center" shrinkToFit="1"/>
    </xf>
    <xf numFmtId="0" fontId="15" fillId="0" borderId="5" xfId="0" applyFont="1" applyBorder="1" applyAlignment="1" applyProtection="1">
      <alignment horizontal="center" vertical="center" shrinkToFit="1"/>
    </xf>
    <xf numFmtId="0" fontId="15" fillId="0" borderId="9" xfId="0" applyFont="1" applyBorder="1" applyAlignment="1" applyProtection="1">
      <alignment horizontal="center" vertical="center" shrinkToFit="1"/>
    </xf>
    <xf numFmtId="0" fontId="15" fillId="0" borderId="10" xfId="0" applyFont="1" applyBorder="1" applyAlignment="1" applyProtection="1">
      <alignment horizontal="center" vertical="center" shrinkToFit="1"/>
    </xf>
    <xf numFmtId="0" fontId="15" fillId="0" borderId="6" xfId="0" applyFont="1" applyBorder="1" applyAlignment="1" applyProtection="1">
      <alignment horizontal="center" vertical="center" shrinkToFit="1"/>
    </xf>
    <xf numFmtId="0" fontId="15" fillId="0" borderId="7" xfId="0" applyFont="1" applyBorder="1" applyAlignment="1" applyProtection="1">
      <alignment horizontal="center" vertical="center" shrinkToFit="1"/>
    </xf>
    <xf numFmtId="0" fontId="15" fillId="0" borderId="8" xfId="0" applyFont="1" applyBorder="1" applyAlignment="1" applyProtection="1">
      <alignment horizontal="center" vertical="center" shrinkToFit="1"/>
    </xf>
    <xf numFmtId="0" fontId="14" fillId="0" borderId="11" xfId="0" applyFont="1" applyBorder="1" applyAlignment="1" applyProtection="1">
      <alignment horizontal="center" shrinkToFit="1"/>
    </xf>
    <xf numFmtId="0" fontId="14" fillId="0" borderId="4" xfId="0" applyFont="1" applyBorder="1" applyAlignment="1" applyProtection="1">
      <alignment horizontal="center" shrinkToFit="1"/>
    </xf>
    <xf numFmtId="0" fontId="14" fillId="0" borderId="5" xfId="0" applyFont="1" applyBorder="1" applyAlignment="1" applyProtection="1">
      <alignment horizontal="center" shrinkToFit="1"/>
    </xf>
    <xf numFmtId="0" fontId="14" fillId="0" borderId="9" xfId="0" applyFont="1" applyBorder="1" applyAlignment="1" applyProtection="1">
      <alignment horizontal="center" shrinkToFit="1"/>
    </xf>
    <xf numFmtId="0" fontId="14" fillId="0" borderId="0" xfId="0" applyFont="1" applyBorder="1" applyAlignment="1" applyProtection="1">
      <alignment horizontal="center" shrinkToFit="1"/>
    </xf>
    <xf numFmtId="0" fontId="14" fillId="0" borderId="10" xfId="0" applyFont="1" applyBorder="1" applyAlignment="1" applyProtection="1">
      <alignment horizontal="center" shrinkToFit="1"/>
    </xf>
    <xf numFmtId="0" fontId="15" fillId="0" borderId="22" xfId="0" applyFont="1" applyBorder="1" applyAlignment="1" applyProtection="1">
      <alignment horizontal="center" vertical="center"/>
    </xf>
    <xf numFmtId="0" fontId="15" fillId="8" borderId="22" xfId="0" applyFont="1" applyFill="1" applyBorder="1" applyAlignment="1" applyProtection="1">
      <alignment horizontal="center" vertical="center"/>
      <protection locked="0"/>
    </xf>
    <xf numFmtId="0" fontId="15" fillId="9" borderId="22" xfId="0" applyFont="1" applyFill="1" applyBorder="1" applyAlignment="1" applyProtection="1">
      <alignment horizontal="left" vertical="center"/>
    </xf>
    <xf numFmtId="0" fontId="15" fillId="0" borderId="11" xfId="0" applyFont="1" applyBorder="1" applyAlignment="1" applyProtection="1">
      <alignment horizontal="center" vertical="center" textRotation="255" wrapText="1" shrinkToFit="1"/>
    </xf>
    <xf numFmtId="0" fontId="15" fillId="0" borderId="5" xfId="0" applyFont="1" applyBorder="1" applyAlignment="1" applyProtection="1">
      <alignment horizontal="center" vertical="center" textRotation="255" wrapText="1" shrinkToFit="1"/>
    </xf>
    <xf numFmtId="0" fontId="15" fillId="0" borderId="9" xfId="0" applyFont="1" applyBorder="1" applyAlignment="1" applyProtection="1">
      <alignment horizontal="center" vertical="center" textRotation="255" wrapText="1" shrinkToFit="1"/>
    </xf>
    <xf numFmtId="0" fontId="15" fillId="0" borderId="10" xfId="0" applyFont="1" applyBorder="1" applyAlignment="1" applyProtection="1">
      <alignment horizontal="center" vertical="center" textRotation="255" wrapText="1" shrinkToFit="1"/>
    </xf>
    <xf numFmtId="0" fontId="15" fillId="0" borderId="6" xfId="0" applyFont="1" applyBorder="1" applyAlignment="1" applyProtection="1">
      <alignment horizontal="center" vertical="center" textRotation="255" wrapText="1" shrinkToFit="1"/>
    </xf>
    <xf numFmtId="0" fontId="15" fillId="0" borderId="8" xfId="0" applyFont="1" applyBorder="1" applyAlignment="1" applyProtection="1">
      <alignment horizontal="center" vertical="center" textRotation="255" wrapText="1" shrinkToFit="1"/>
    </xf>
    <xf numFmtId="0" fontId="15" fillId="9" borderId="5" xfId="0" applyFont="1" applyFill="1" applyBorder="1" applyAlignment="1" applyProtection="1">
      <alignment horizontal="left" vertical="center"/>
    </xf>
    <xf numFmtId="0" fontId="15" fillId="9" borderId="10" xfId="0" applyFont="1" applyFill="1" applyBorder="1" applyAlignment="1" applyProtection="1">
      <alignment horizontal="left" vertical="center"/>
    </xf>
    <xf numFmtId="0" fontId="15" fillId="0" borderId="21" xfId="0" applyFont="1" applyBorder="1" applyAlignment="1" applyProtection="1">
      <alignment horizontal="center" vertical="center"/>
    </xf>
    <xf numFmtId="0" fontId="15" fillId="9" borderId="23" xfId="0" applyFont="1" applyFill="1" applyBorder="1" applyAlignment="1" applyProtection="1">
      <alignment horizontal="left" vertical="center"/>
    </xf>
    <xf numFmtId="0" fontId="15" fillId="9" borderId="8" xfId="0" applyFont="1" applyFill="1" applyBorder="1" applyAlignment="1" applyProtection="1">
      <alignment horizontal="left" vertical="center"/>
    </xf>
    <xf numFmtId="0" fontId="15" fillId="0" borderId="5" xfId="0" applyFont="1" applyBorder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 shrinkToFit="1"/>
    </xf>
    <xf numFmtId="0" fontId="14" fillId="0" borderId="5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center" vertical="center" shrinkToFit="1"/>
    </xf>
    <xf numFmtId="0" fontId="14" fillId="0" borderId="0" xfId="0" applyFont="1" applyBorder="1" applyAlignment="1" applyProtection="1">
      <alignment horizontal="center" vertical="center" shrinkToFit="1"/>
    </xf>
    <xf numFmtId="0" fontId="14" fillId="0" borderId="10" xfId="0" applyFont="1" applyBorder="1" applyAlignment="1" applyProtection="1">
      <alignment horizontal="center" vertical="center" shrinkToFit="1"/>
    </xf>
    <xf numFmtId="0" fontId="14" fillId="0" borderId="6" xfId="0" applyFont="1" applyBorder="1" applyAlignment="1" applyProtection="1">
      <alignment horizontal="center" vertical="center" shrinkToFit="1"/>
    </xf>
    <xf numFmtId="0" fontId="14" fillId="0" borderId="7" xfId="0" applyFont="1" applyBorder="1" applyAlignment="1" applyProtection="1">
      <alignment horizontal="center" vertical="center" shrinkToFit="1"/>
    </xf>
    <xf numFmtId="0" fontId="14" fillId="0" borderId="8" xfId="0" applyFont="1" applyBorder="1" applyAlignment="1" applyProtection="1">
      <alignment horizontal="center" vertical="center" shrinkToFit="1"/>
    </xf>
    <xf numFmtId="0" fontId="27" fillId="8" borderId="0" xfId="0" applyFont="1" applyFill="1" applyAlignment="1" applyProtection="1">
      <alignment vertical="center"/>
    </xf>
    <xf numFmtId="0" fontId="15" fillId="0" borderId="4" xfId="0" applyNumberFormat="1" applyFont="1" applyBorder="1" applyAlignment="1" applyProtection="1">
      <alignment horizontal="center" vertical="center"/>
    </xf>
    <xf numFmtId="0" fontId="15" fillId="0" borderId="5" xfId="0" applyNumberFormat="1" applyFont="1" applyBorder="1" applyAlignment="1" applyProtection="1">
      <alignment horizontal="center" vertical="center"/>
    </xf>
    <xf numFmtId="0" fontId="15" fillId="0" borderId="0" xfId="0" applyNumberFormat="1" applyFont="1" applyBorder="1" applyAlignment="1" applyProtection="1">
      <alignment horizontal="center" vertical="center"/>
    </xf>
    <xf numFmtId="0" fontId="15" fillId="0" borderId="10" xfId="0" applyNumberFormat="1" applyFont="1" applyBorder="1" applyAlignment="1" applyProtection="1">
      <alignment horizontal="center" vertical="center"/>
    </xf>
    <xf numFmtId="0" fontId="15" fillId="0" borderId="7" xfId="0" applyNumberFormat="1" applyFont="1" applyBorder="1" applyAlignment="1" applyProtection="1">
      <alignment horizontal="center" vertical="center"/>
    </xf>
    <xf numFmtId="0" fontId="15" fillId="0" borderId="8" xfId="0" applyNumberFormat="1" applyFont="1" applyBorder="1" applyAlignment="1" applyProtection="1">
      <alignment horizontal="center" vertical="center"/>
    </xf>
    <xf numFmtId="0" fontId="15" fillId="0" borderId="23" xfId="0" applyFont="1" applyBorder="1" applyAlignment="1" applyProtection="1">
      <alignment horizontal="center" vertical="center"/>
    </xf>
    <xf numFmtId="0" fontId="34" fillId="11" borderId="21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22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23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9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0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10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6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7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1" xfId="0" applyNumberFormat="1" applyFont="1" applyBorder="1" applyAlignment="1" applyProtection="1">
      <alignment horizontal="center" vertical="center" shrinkToFit="1"/>
    </xf>
    <xf numFmtId="0" fontId="15" fillId="0" borderId="4" xfId="0" applyNumberFormat="1" applyFont="1" applyBorder="1" applyAlignment="1" applyProtection="1">
      <alignment horizontal="center" vertical="center" shrinkToFit="1"/>
    </xf>
    <xf numFmtId="0" fontId="15" fillId="0" borderId="5" xfId="0" applyNumberFormat="1" applyFont="1" applyBorder="1" applyAlignment="1" applyProtection="1">
      <alignment horizontal="center" vertical="center" shrinkToFit="1"/>
    </xf>
    <xf numFmtId="0" fontId="15" fillId="0" borderId="9" xfId="0" applyNumberFormat="1" applyFont="1" applyBorder="1" applyAlignment="1" applyProtection="1">
      <alignment horizontal="center" vertical="center" shrinkToFit="1"/>
    </xf>
    <xf numFmtId="0" fontId="15" fillId="0" borderId="0" xfId="0" applyNumberFormat="1" applyFont="1" applyBorder="1" applyAlignment="1" applyProtection="1">
      <alignment horizontal="center" vertical="center" shrinkToFit="1"/>
    </xf>
    <xf numFmtId="0" fontId="15" fillId="0" borderId="10" xfId="0" applyNumberFormat="1" applyFont="1" applyBorder="1" applyAlignment="1" applyProtection="1">
      <alignment horizontal="center" vertical="center" shrinkToFit="1"/>
    </xf>
    <xf numFmtId="0" fontId="15" fillId="0" borderId="6" xfId="0" applyNumberFormat="1" applyFont="1" applyBorder="1" applyAlignment="1" applyProtection="1">
      <alignment horizontal="center" vertical="center" shrinkToFit="1"/>
    </xf>
    <xf numFmtId="0" fontId="15" fillId="0" borderId="7" xfId="0" applyNumberFormat="1" applyFont="1" applyBorder="1" applyAlignment="1" applyProtection="1">
      <alignment horizontal="center" vertical="center" shrinkToFit="1"/>
    </xf>
    <xf numFmtId="0" fontId="15" fillId="0" borderId="8" xfId="0" applyNumberFormat="1" applyFont="1" applyBorder="1" applyAlignment="1" applyProtection="1">
      <alignment horizontal="center" vertical="center" shrinkToFit="1"/>
    </xf>
    <xf numFmtId="0" fontId="24" fillId="11" borderId="11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4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5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9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0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10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18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19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2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1" xfId="0" applyNumberFormat="1" applyFont="1" applyBorder="1" applyAlignment="1" applyProtection="1">
      <alignment horizontal="center" vertical="center"/>
    </xf>
    <xf numFmtId="0" fontId="15" fillId="0" borderId="9" xfId="0" applyNumberFormat="1" applyFont="1" applyBorder="1" applyAlignment="1" applyProtection="1">
      <alignment horizontal="center" vertical="center"/>
    </xf>
    <xf numFmtId="0" fontId="15" fillId="0" borderId="6" xfId="0" applyNumberFormat="1" applyFont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 vertical="center" wrapText="1" shrinkToFit="1"/>
    </xf>
    <xf numFmtId="0" fontId="21" fillId="0" borderId="4" xfId="0" applyNumberFormat="1" applyFont="1" applyFill="1" applyBorder="1" applyAlignment="1" applyProtection="1">
      <alignment horizontal="center" vertical="center" wrapText="1" shrinkToFit="1"/>
    </xf>
    <xf numFmtId="0" fontId="21" fillId="0" borderId="9" xfId="0" applyNumberFormat="1" applyFont="1" applyFill="1" applyBorder="1" applyAlignment="1" applyProtection="1">
      <alignment horizontal="center" vertical="center" wrapText="1" shrinkToFit="1"/>
    </xf>
    <xf numFmtId="0" fontId="21" fillId="0" borderId="0" xfId="0" applyNumberFormat="1" applyFont="1" applyFill="1" applyBorder="1" applyAlignment="1" applyProtection="1">
      <alignment horizontal="center" vertical="center" wrapText="1" shrinkToFit="1"/>
    </xf>
    <xf numFmtId="0" fontId="21" fillId="0" borderId="6" xfId="0" applyNumberFormat="1" applyFont="1" applyFill="1" applyBorder="1" applyAlignment="1" applyProtection="1">
      <alignment horizontal="center" vertical="center" wrapText="1" shrinkToFit="1"/>
    </xf>
    <xf numFmtId="0" fontId="21" fillId="0" borderId="7" xfId="0" applyNumberFormat="1" applyFont="1" applyFill="1" applyBorder="1" applyAlignment="1" applyProtection="1">
      <alignment horizontal="center" vertical="center" wrapText="1" shrinkToFit="1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0" fontId="15" fillId="8" borderId="4" xfId="0" applyNumberFormat="1" applyFont="1" applyFill="1" applyBorder="1" applyAlignment="1" applyProtection="1">
      <alignment horizontal="center" vertical="center"/>
      <protection locked="0"/>
    </xf>
    <xf numFmtId="0" fontId="15" fillId="8" borderId="0" xfId="0" applyNumberFormat="1" applyFont="1" applyFill="1" applyBorder="1" applyAlignment="1" applyProtection="1">
      <alignment horizontal="center" vertical="center"/>
      <protection locked="0"/>
    </xf>
    <xf numFmtId="0" fontId="15" fillId="8" borderId="7" xfId="0" applyNumberFormat="1" applyFont="1" applyFill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center" vertical="center" wrapText="1"/>
    </xf>
    <xf numFmtId="176" fontId="15" fillId="8" borderId="11" xfId="0" applyNumberFormat="1" applyFont="1" applyFill="1" applyBorder="1" applyAlignment="1" applyProtection="1">
      <alignment horizontal="right" vertical="center"/>
      <protection locked="0"/>
    </xf>
    <xf numFmtId="176" fontId="15" fillId="8" borderId="4" xfId="0" applyNumberFormat="1" applyFont="1" applyFill="1" applyBorder="1" applyAlignment="1" applyProtection="1">
      <alignment horizontal="right" vertical="center"/>
      <protection locked="0"/>
    </xf>
    <xf numFmtId="176" fontId="15" fillId="8" borderId="9" xfId="0" applyNumberFormat="1" applyFont="1" applyFill="1" applyBorder="1" applyAlignment="1" applyProtection="1">
      <alignment horizontal="right" vertical="center"/>
      <protection locked="0"/>
    </xf>
    <xf numFmtId="176" fontId="15" fillId="8" borderId="0" xfId="0" applyNumberFormat="1" applyFont="1" applyFill="1" applyBorder="1" applyAlignment="1" applyProtection="1">
      <alignment horizontal="right" vertical="center"/>
      <protection locked="0"/>
    </xf>
    <xf numFmtId="176" fontId="15" fillId="8" borderId="6" xfId="0" applyNumberFormat="1" applyFont="1" applyFill="1" applyBorder="1" applyAlignment="1" applyProtection="1">
      <alignment horizontal="right" vertical="center"/>
      <protection locked="0"/>
    </xf>
    <xf numFmtId="176" fontId="15" fillId="8" borderId="7" xfId="0" applyNumberFormat="1" applyFont="1" applyFill="1" applyBorder="1" applyAlignment="1" applyProtection="1">
      <alignment horizontal="right" vertical="center"/>
      <protection locked="0"/>
    </xf>
    <xf numFmtId="0" fontId="15" fillId="0" borderId="22" xfId="0" applyFont="1" applyBorder="1" applyAlignment="1" applyProtection="1">
      <alignment horizontal="center"/>
    </xf>
    <xf numFmtId="0" fontId="15" fillId="0" borderId="23" xfId="0" applyFont="1" applyBorder="1" applyAlignment="1" applyProtection="1">
      <alignment horizontal="center"/>
    </xf>
    <xf numFmtId="0" fontId="15" fillId="0" borderId="10" xfId="0" applyFont="1" applyBorder="1" applyAlignment="1" applyProtection="1">
      <alignment horizontal="center"/>
    </xf>
    <xf numFmtId="0" fontId="15" fillId="0" borderId="8" xfId="0" applyFont="1" applyBorder="1" applyAlignment="1" applyProtection="1">
      <alignment horizontal="center"/>
    </xf>
    <xf numFmtId="0" fontId="15" fillId="0" borderId="11" xfId="0" applyFont="1" applyBorder="1" applyAlignment="1" applyProtection="1">
      <alignment horizontal="left" vertical="center" wrapText="1"/>
    </xf>
    <xf numFmtId="0" fontId="15" fillId="0" borderId="5" xfId="0" applyFont="1" applyBorder="1" applyAlignment="1" applyProtection="1">
      <alignment horizontal="left" vertical="center"/>
    </xf>
    <xf numFmtId="0" fontId="15" fillId="0" borderId="9" xfId="0" applyFont="1" applyBorder="1" applyAlignment="1" applyProtection="1">
      <alignment horizontal="left" vertical="center"/>
    </xf>
    <xf numFmtId="0" fontId="15" fillId="0" borderId="10" xfId="0" applyFont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center" vertical="center"/>
    </xf>
    <xf numFmtId="0" fontId="15" fillId="0" borderId="12" xfId="0" applyNumberFormat="1" applyFont="1" applyBorder="1" applyAlignment="1" applyProtection="1">
      <alignment horizontal="center" vertical="center"/>
    </xf>
    <xf numFmtId="0" fontId="15" fillId="0" borderId="1" xfId="0" applyNumberFormat="1" applyFont="1" applyBorder="1" applyAlignment="1" applyProtection="1">
      <alignment horizontal="center" vertical="center"/>
    </xf>
    <xf numFmtId="0" fontId="33" fillId="11" borderId="13" xfId="0" applyNumberFormat="1" applyFont="1" applyFill="1" applyBorder="1" applyAlignment="1" applyProtection="1">
      <alignment horizontal="center" vertical="center"/>
      <protection locked="0"/>
    </xf>
    <xf numFmtId="0" fontId="33" fillId="11" borderId="4" xfId="0" applyNumberFormat="1" applyFont="1" applyFill="1" applyBorder="1" applyAlignment="1" applyProtection="1">
      <alignment horizontal="center" vertical="center"/>
      <protection locked="0"/>
    </xf>
    <xf numFmtId="0" fontId="33" fillId="11" borderId="5" xfId="0" applyNumberFormat="1" applyFont="1" applyFill="1" applyBorder="1" applyAlignment="1" applyProtection="1">
      <alignment horizontal="center" vertical="center"/>
      <protection locked="0"/>
    </xf>
    <xf numFmtId="0" fontId="33" fillId="11" borderId="14" xfId="0" applyNumberFormat="1" applyFont="1" applyFill="1" applyBorder="1" applyAlignment="1" applyProtection="1">
      <alignment horizontal="center" vertical="center"/>
      <protection locked="0"/>
    </xf>
    <xf numFmtId="0" fontId="33" fillId="11" borderId="0" xfId="0" applyNumberFormat="1" applyFont="1" applyFill="1" applyBorder="1" applyAlignment="1" applyProtection="1">
      <alignment horizontal="center" vertical="center"/>
      <protection locked="0"/>
    </xf>
    <xf numFmtId="0" fontId="33" fillId="11" borderId="10" xfId="0" applyNumberFormat="1" applyFont="1" applyFill="1" applyBorder="1" applyAlignment="1" applyProtection="1">
      <alignment horizontal="center" vertical="center"/>
      <protection locked="0"/>
    </xf>
    <xf numFmtId="0" fontId="33" fillId="11" borderId="17" xfId="0" applyNumberFormat="1" applyFont="1" applyFill="1" applyBorder="1" applyAlignment="1" applyProtection="1">
      <alignment horizontal="center" vertical="center"/>
      <protection locked="0"/>
    </xf>
    <xf numFmtId="0" fontId="33" fillId="11" borderId="7" xfId="0" applyNumberFormat="1" applyFont="1" applyFill="1" applyBorder="1" applyAlignment="1" applyProtection="1">
      <alignment horizontal="center" vertical="center"/>
      <protection locked="0"/>
    </xf>
    <xf numFmtId="0" fontId="33" fillId="11" borderId="8" xfId="0" applyNumberFormat="1" applyFont="1" applyFill="1" applyBorder="1" applyAlignment="1" applyProtection="1">
      <alignment horizontal="center" vertical="center"/>
      <protection locked="0"/>
    </xf>
    <xf numFmtId="49" fontId="32" fillId="11" borderId="11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4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5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9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10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6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7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/>
    </xf>
    <xf numFmtId="0" fontId="35" fillId="8" borderId="11" xfId="0" applyFont="1" applyFill="1" applyBorder="1" applyAlignment="1" applyProtection="1">
      <alignment horizontal="center" vertical="center" shrinkToFit="1"/>
      <protection locked="0"/>
    </xf>
    <xf numFmtId="0" fontId="35" fillId="8" borderId="4" xfId="0" applyFont="1" applyFill="1" applyBorder="1" applyAlignment="1" applyProtection="1">
      <alignment horizontal="center" vertical="center" shrinkToFit="1"/>
      <protection locked="0"/>
    </xf>
    <xf numFmtId="0" fontId="35" fillId="8" borderId="5" xfId="0" applyFont="1" applyFill="1" applyBorder="1" applyAlignment="1" applyProtection="1">
      <alignment horizontal="center" vertical="center" shrinkToFit="1"/>
      <protection locked="0"/>
    </xf>
    <xf numFmtId="0" fontId="35" fillId="8" borderId="9" xfId="0" applyFont="1" applyFill="1" applyBorder="1" applyAlignment="1" applyProtection="1">
      <alignment horizontal="center" vertical="center" shrinkToFit="1"/>
      <protection locked="0"/>
    </xf>
    <xf numFmtId="0" fontId="35" fillId="8" borderId="0" xfId="0" applyFont="1" applyFill="1" applyBorder="1" applyAlignment="1" applyProtection="1">
      <alignment horizontal="center" vertical="center" shrinkToFit="1"/>
      <protection locked="0"/>
    </xf>
    <xf numFmtId="0" fontId="35" fillId="8" borderId="10" xfId="0" applyFont="1" applyFill="1" applyBorder="1" applyAlignment="1" applyProtection="1">
      <alignment horizontal="center" vertical="center" shrinkToFit="1"/>
      <protection locked="0"/>
    </xf>
    <xf numFmtId="0" fontId="35" fillId="8" borderId="6" xfId="0" applyFont="1" applyFill="1" applyBorder="1" applyAlignment="1" applyProtection="1">
      <alignment horizontal="center" vertical="center" shrinkToFit="1"/>
      <protection locked="0"/>
    </xf>
    <xf numFmtId="0" fontId="35" fillId="8" borderId="7" xfId="0" applyFont="1" applyFill="1" applyBorder="1" applyAlignment="1" applyProtection="1">
      <alignment horizontal="center" vertical="center" shrinkToFit="1"/>
      <protection locked="0"/>
    </xf>
    <xf numFmtId="0" fontId="35" fillId="8" borderId="8" xfId="0" applyFont="1" applyFill="1" applyBorder="1" applyAlignment="1" applyProtection="1">
      <alignment horizontal="center" vertical="center" shrinkToFit="1"/>
      <protection locked="0"/>
    </xf>
    <xf numFmtId="0" fontId="15" fillId="0" borderId="11" xfId="0" applyFont="1" applyBorder="1" applyAlignment="1" applyProtection="1">
      <alignment horizontal="center" vertical="center" wrapText="1" shrinkToFit="1"/>
    </xf>
    <xf numFmtId="0" fontId="20" fillId="0" borderId="11" xfId="0" applyFont="1" applyBorder="1" applyAlignment="1" applyProtection="1">
      <alignment horizontal="justify" vertical="center" wrapText="1"/>
    </xf>
    <xf numFmtId="0" fontId="21" fillId="0" borderId="4" xfId="0" applyFont="1" applyBorder="1" applyAlignment="1" applyProtection="1">
      <alignment horizontal="justify" vertical="center" wrapText="1"/>
    </xf>
    <xf numFmtId="0" fontId="21" fillId="0" borderId="5" xfId="0" applyFont="1" applyBorder="1" applyAlignment="1" applyProtection="1">
      <alignment horizontal="justify" vertical="center" wrapText="1"/>
    </xf>
    <xf numFmtId="0" fontId="21" fillId="0" borderId="9" xfId="0" applyFont="1" applyBorder="1" applyAlignment="1" applyProtection="1">
      <alignment horizontal="justify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0" fontId="21" fillId="0" borderId="10" xfId="0" applyFont="1" applyBorder="1" applyAlignment="1" applyProtection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0107;&#21209;&#32887;&#21729;&#29992;\WIN7&#23398;&#26657;&#20107;&#21209;&#32113;&#25324;&#65404;&#65405;&#65411;&#65425;&#12288;Ver&#8545;Vol1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L35">
            <v>521452155216</v>
          </cell>
        </row>
        <row r="36">
          <cell r="I36" t="str">
            <v>年金給付係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89"/>
      <c r="B1" s="90"/>
      <c r="C1" s="90"/>
      <c r="D1" s="90"/>
      <c r="E1" s="91"/>
      <c r="F1" s="87"/>
      <c r="G1" s="88"/>
      <c r="H1" s="92"/>
      <c r="I1" s="93"/>
      <c r="J1" s="9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95" t="str">
        <f>[1]基本ﾃﾞｰﾀ!$B$2</f>
        <v>☆学校事務統括システムⅡ　WIN7正規版☆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97" t="str">
        <f>[1]基本ﾃﾞｰﾀ!$C$3</f>
        <v>Main.Producer:K.Saito / Second.Producer:M.Yamanokuchi　2002-2013 OA研究推進委員会</v>
      </c>
      <c r="E6" s="97"/>
      <c r="F6" s="97"/>
      <c r="G6" s="97"/>
      <c r="H6" s="97"/>
      <c r="I6" s="97"/>
      <c r="J6" s="96" t="s">
        <v>0</v>
      </c>
      <c r="K6" s="96"/>
      <c r="L6" s="96"/>
      <c r="M6" s="96"/>
      <c r="N6" s="96"/>
      <c r="O6" s="9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97" t="str">
        <f>[1]基本ﾃﾞｰﾀ!$C$4</f>
        <v>Microsoft Excel2000Pro SR1-00/07 &amp; IME2000/ATOK</v>
      </c>
      <c r="E7" s="97"/>
      <c r="F7" s="97"/>
      <c r="G7" s="97"/>
      <c r="H7" s="97"/>
      <c r="I7" s="97"/>
      <c r="J7" s="98">
        <f>[1]基本ﾃﾞｰﾀ!$J$3</f>
        <v>0</v>
      </c>
      <c r="K7" s="98"/>
      <c r="L7" s="98"/>
      <c r="M7" s="98"/>
      <c r="N7" s="98"/>
      <c r="O7" s="98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97" t="str">
        <f>[1]基本ﾃﾞｰﾀ!$C$5</f>
        <v>つーるﾎﾞｯｸｽ　VBA MACRO　Ver9.11　Vol5.22　WIN7版</v>
      </c>
      <c r="E8" s="97"/>
      <c r="F8" s="97"/>
      <c r="G8" s="97"/>
      <c r="H8" s="97"/>
      <c r="I8" s="97"/>
      <c r="J8" s="98">
        <f>[1]基本ﾃﾞｰﾀ!$G$5</f>
        <v>0</v>
      </c>
      <c r="K8" s="98"/>
      <c r="L8" s="98"/>
      <c r="M8" s="98"/>
      <c r="N8" s="98"/>
      <c r="O8" s="98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鹿児島市教育委員会</v>
      </c>
      <c r="F9" s="9" t="str">
        <f>[1]基本ﾃﾞｰﾀ!$E$6</f>
        <v>薩摩　隼太</v>
      </c>
      <c r="G9" s="4"/>
      <c r="H9" s="4"/>
      <c r="I9" s="4"/>
      <c r="J9" s="107" t="str">
        <f>[1]基本ﾃﾞｰﾀ!$J$5</f>
        <v>鹿児島県小中学校事務職員研究会管理</v>
      </c>
      <c r="K9" s="108"/>
      <c r="L9" s="108"/>
      <c r="M9" s="108"/>
      <c r="N9" s="108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101" t="s">
        <v>2</v>
      </c>
      <c r="E10" s="101"/>
      <c r="F10" s="101"/>
      <c r="G10" s="101"/>
      <c r="H10" s="6"/>
      <c r="I10" s="102" t="str">
        <f>[1]基本ﾃﾞｰﾀ!$F$7</f>
        <v>天文館教育事務所</v>
      </c>
      <c r="J10" s="103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85" t="str">
        <f>[1]基本ﾃﾞｰﾀ!D8</f>
        <v>鹿児島市立天文館小学校</v>
      </c>
      <c r="G11" s="86"/>
      <c r="H11" s="86"/>
      <c r="I11" s="104" t="s">
        <v>22</v>
      </c>
      <c r="J11" s="99"/>
      <c r="K11" s="99" t="str">
        <f>[1]基本ﾃﾞｰﾀ!$H$8</f>
        <v>大隅　太郎太</v>
      </c>
      <c r="L11" s="99"/>
      <c r="M11" s="99"/>
      <c r="N11" s="100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85" t="str">
        <f>[1]基本ﾃﾞｰﾀ!D9</f>
        <v>天文館小学校</v>
      </c>
      <c r="G12" s="86"/>
      <c r="H12" s="86"/>
      <c r="I12" s="12" t="str">
        <f>[1]基本ﾃﾞｰﾀ!$J$7</f>
        <v>〒899-0001</v>
      </c>
      <c r="J12" s="13" t="str">
        <f>[1]基本ﾃﾞｰﾀ!$K$7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85" t="str">
        <f>[1]基本ﾃﾞｰﾀ!D10</f>
        <v>鹿児島</v>
      </c>
      <c r="G13" s="86"/>
      <c r="H13" s="86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85" t="str">
        <f>[1]基本ﾃﾞｰﾀ!D11</f>
        <v>鹿児島市天文館1-1-1</v>
      </c>
      <c r="G14" s="86"/>
      <c r="H14" s="86"/>
      <c r="I14" s="102" t="str">
        <f>[1]基本ﾃﾞｰﾀ!$F$6</f>
        <v>鹿児島県教育委員会</v>
      </c>
      <c r="J14" s="103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85" t="str">
        <f>[1]基本ﾃﾞｰﾀ!D12</f>
        <v>西郷　隆盛</v>
      </c>
      <c r="G15" s="86"/>
      <c r="H15" s="86"/>
      <c r="I15" s="15" t="str">
        <f>[1]基本ﾃﾞｰﾀ!$J$6</f>
        <v>〒８９０－８５７７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85" t="str">
        <f>[1]基本ﾃﾞｰﾀ!D13</f>
        <v>28</v>
      </c>
      <c r="G16" s="86"/>
      <c r="H16" s="86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85" t="str">
        <f>[1]基本ﾃﾞｰﾀ!D14</f>
        <v>01</v>
      </c>
      <c r="G17" s="86"/>
      <c r="H17" s="86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85" t="str">
        <f>[1]基本ﾃﾞｰﾀ!D15</f>
        <v>10</v>
      </c>
      <c r="G18" s="86"/>
      <c r="H18" s="86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85" t="str">
        <f>[1]基本ﾃﾞｰﾀ!D16</f>
        <v>02</v>
      </c>
      <c r="G19" s="86"/>
      <c r="H19" s="86"/>
      <c r="I19" s="102" t="str">
        <f>[1]基本ﾃﾞｰﾀ!$F$31</f>
        <v>公立学校共済組合　鹿児島支部</v>
      </c>
      <c r="J19" s="103"/>
      <c r="K19" s="10"/>
      <c r="L19" s="10" t="str">
        <f>[1]基本ﾃﾞｰﾀ!$J$31</f>
        <v>〒890-8577</v>
      </c>
      <c r="M19" s="105" t="str">
        <f>[1]基本ﾃﾞｰﾀ!$K$31</f>
        <v>鹿児島市鴨池新町10-1</v>
      </c>
      <c r="N19" s="106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85" t="str">
        <f>[1]基本ﾃﾞｰﾀ!D17</f>
        <v>01</v>
      </c>
      <c r="G20" s="86"/>
      <c r="H20" s="86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85" t="str">
        <f>[1]基本ﾃﾞｰﾀ!D18</f>
        <v>09</v>
      </c>
      <c r="G21" s="86"/>
      <c r="H21" s="86"/>
      <c r="I21" s="104" t="str">
        <f>[1]基本ﾃﾞｰﾀ!$F$33</f>
        <v>鹿児島県教育庁  内</v>
      </c>
      <c r="J21" s="99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81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85" t="str">
        <f>[1]基本ﾃﾞｰﾀ!D19</f>
        <v>02</v>
      </c>
      <c r="G22" s="86"/>
      <c r="H22" s="86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82">
        <f>[1]基本ﾃﾞｰﾀ!$L$34</f>
        <v>521752185219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85" t="str">
        <f>[1]基本ﾃﾞｰﾀ!D20</f>
        <v>654321</v>
      </c>
      <c r="G23" s="86"/>
      <c r="H23" s="86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82">
        <f>[1]基本ﾃﾞｰﾀ!$L$35</f>
        <v>521452155216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85" t="str">
        <f>[1]基本ﾃﾞｰﾀ!D21</f>
        <v>899-0001</v>
      </c>
      <c r="G24" s="86"/>
      <c r="H24" s="86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83">
        <f>[1]基本ﾃﾞｰﾀ!$L$36</f>
        <v>522052215222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85" t="str">
        <f>[1]基本ﾃﾞｰﾀ!D22</f>
        <v>0995-12-3456</v>
      </c>
      <c r="G25" s="86"/>
      <c r="H25" s="86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85" t="str">
        <f>[1]基本ﾃﾞｰﾀ!D23</f>
        <v>0995-65-4321</v>
      </c>
      <c r="G26" s="86"/>
      <c r="H26" s="86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85" t="str">
        <f>[1]基本ﾃﾞｰﾀ!D24</f>
        <v>鹿児島　一太郎</v>
      </c>
      <c r="G27" s="86"/>
      <c r="H27" s="86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85">
        <f>[1]基本ﾃﾞｰﾀ!D25</f>
        <v>0</v>
      </c>
      <c r="G28" s="86"/>
      <c r="H28" s="86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85">
        <f>[1]基本ﾃﾞｰﾀ!D26</f>
        <v>0</v>
      </c>
      <c r="G29" s="86"/>
      <c r="H29" s="86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85">
        <f>[1]基本ﾃﾞｰﾀ!D27</f>
        <v>0</v>
      </c>
      <c r="G30" s="86"/>
      <c r="H30" s="86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M19:N19"/>
    <mergeCell ref="I21:J21"/>
    <mergeCell ref="I19:J19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D7:I7"/>
    <mergeCell ref="D8:I8"/>
    <mergeCell ref="J7:O7"/>
    <mergeCell ref="K11:N11"/>
    <mergeCell ref="D10:G10"/>
    <mergeCell ref="J8:O8"/>
    <mergeCell ref="I10:J10"/>
    <mergeCell ref="F16:H16"/>
    <mergeCell ref="F15:H15"/>
    <mergeCell ref="F11:H11"/>
    <mergeCell ref="F12:H12"/>
    <mergeCell ref="I11:J11"/>
    <mergeCell ref="F14:H14"/>
    <mergeCell ref="I14:J14"/>
    <mergeCell ref="F13:H13"/>
    <mergeCell ref="F1:G1"/>
    <mergeCell ref="A1:E1"/>
    <mergeCell ref="H1:J1"/>
    <mergeCell ref="D5:O5"/>
    <mergeCell ref="J6:O6"/>
    <mergeCell ref="D6:I6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Q164"/>
  <sheetViews>
    <sheetView tabSelected="1" zoomScale="90" zoomScaleNormal="90" workbookViewId="0">
      <pane xSplit="4" ySplit="6" topLeftCell="E82" activePane="bottomRight" state="frozen"/>
      <selection pane="topRight" activeCell="E1" sqref="E1"/>
      <selection pane="bottomLeft" activeCell="A7" sqref="A7"/>
      <selection pane="bottomRight" activeCell="E165" sqref="E165"/>
    </sheetView>
  </sheetViews>
  <sheetFormatPr defaultColWidth="1.625" defaultRowHeight="11.25"/>
  <cols>
    <col min="1" max="1" width="1.625" style="18"/>
    <col min="2" max="3" width="3.625" style="18" customWidth="1"/>
    <col min="4" max="4" width="1.625" style="18" customWidth="1"/>
    <col min="5" max="5" width="1.625" style="18"/>
    <col min="6" max="6" width="2.5" style="18" bestFit="1" customWidth="1"/>
    <col min="7" max="16384" width="1.625" style="18"/>
  </cols>
  <sheetData>
    <row r="1" spans="2:95" ht="9" customHeight="1"/>
    <row r="2" spans="2:95" ht="18.75" customHeight="1">
      <c r="E2" s="112" t="s">
        <v>98</v>
      </c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22"/>
    </row>
    <row r="3" spans="2:95" ht="18.75" customHeight="1">
      <c r="B3" s="63"/>
      <c r="C3" s="63"/>
      <c r="D3" s="63"/>
      <c r="E3" s="115" t="s">
        <v>96</v>
      </c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R3" s="111" t="s">
        <v>100</v>
      </c>
      <c r="S3" s="109"/>
      <c r="T3" s="109"/>
      <c r="U3" s="110"/>
      <c r="V3" s="109" t="str">
        <f>IF(B5="","",(VLOOKUP(B5,[1]職員ﾃﾞｰﾀ!$B$6:$BG$106,13)))</f>
        <v>890-5678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10"/>
    </row>
    <row r="4" spans="2:95" ht="18.75" customHeight="1">
      <c r="B4" s="114" t="s">
        <v>97</v>
      </c>
      <c r="C4" s="114"/>
      <c r="D4" s="63"/>
      <c r="E4" s="115" t="str">
        <f>IF(B5="","",(VLOOKUP(B5,[1]職員ﾃﾞｰﾀ!$B$6:$BG$106,7)))</f>
        <v>薩摩　隼人</v>
      </c>
      <c r="F4" s="116"/>
      <c r="G4" s="116"/>
      <c r="H4" s="116"/>
      <c r="I4" s="116"/>
      <c r="J4" s="116"/>
      <c r="K4" s="117"/>
      <c r="L4" s="119">
        <f>IF(B5="","",(VLOOKUP(B5,[1]職員ﾃﾞｰﾀ!$B$6:$BG$106,12)))</f>
        <v>123456</v>
      </c>
      <c r="M4" s="120"/>
      <c r="N4" s="120"/>
      <c r="O4" s="120"/>
      <c r="P4" s="121"/>
      <c r="R4" s="111" t="s">
        <v>99</v>
      </c>
      <c r="S4" s="109"/>
      <c r="T4" s="109"/>
      <c r="U4" s="110"/>
      <c r="V4" s="109" t="str">
        <f>IF(B5="","",(VLOOKUP(B5,[1]職員ﾃﾞｰﾀ!$B$6:$BG$106,9)))&amp;IF(B5="","",(VLOOKUP(B5,[1]職員ﾃﾞｰﾀ!$B$6:$BG$106,10)))</f>
        <v>鹿児島市石灯籠1-2-3</v>
      </c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10"/>
    </row>
    <row r="5" spans="2:95" ht="18.75" customHeight="1">
      <c r="B5" s="118">
        <v>50</v>
      </c>
      <c r="C5" s="118"/>
      <c r="D5" s="63"/>
      <c r="E5" s="115" t="str">
        <f>IF(B5="","",(VLOOKUP(B5,[1]職員ﾃﾞｰﾀ!$B$6:$BG$106,8)))</f>
        <v>ｻﾂﾏ　ﾊﾔﾄ</v>
      </c>
      <c r="F5" s="116"/>
      <c r="G5" s="116"/>
      <c r="H5" s="116"/>
      <c r="I5" s="116"/>
      <c r="J5" s="116"/>
      <c r="K5" s="117"/>
      <c r="R5" s="111" t="s">
        <v>101</v>
      </c>
      <c r="S5" s="109"/>
      <c r="T5" s="109"/>
      <c r="U5" s="110"/>
      <c r="V5" s="112" t="str">
        <f>IF(B5="","",(VLOOKUP(B5,[1]職員ﾃﾞｰﾀ!$B$6:$BG$106,14)))</f>
        <v>099</v>
      </c>
      <c r="W5" s="113"/>
      <c r="X5" s="113"/>
      <c r="Y5" s="113" t="str">
        <f>IF(B5="","",(VLOOKUP(B5,[1]職員ﾃﾞｰﾀ!$B$6:$BG$106,15)))</f>
        <v>123</v>
      </c>
      <c r="Z5" s="113"/>
      <c r="AA5" s="113"/>
      <c r="AB5" s="113" t="str">
        <f>IF(B5="","",(VLOOKUP(B5,[1]職員ﾃﾞｰﾀ!$B$6:$BG$106,16)))</f>
        <v>4567</v>
      </c>
      <c r="AC5" s="113"/>
      <c r="AD5" s="113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6"/>
    </row>
    <row r="9" spans="2:95" ht="5.0999999999999996" customHeight="1">
      <c r="AL9" s="19"/>
      <c r="AM9" s="20"/>
      <c r="AN9" s="20"/>
      <c r="AO9" s="20"/>
      <c r="AP9" s="20"/>
      <c r="AQ9" s="20"/>
      <c r="AR9" s="20"/>
      <c r="AS9" s="20"/>
      <c r="AT9" s="21"/>
      <c r="AU9" s="21"/>
      <c r="AV9" s="21"/>
      <c r="AW9" s="21"/>
      <c r="AX9" s="21"/>
      <c r="AY9" s="233" t="s">
        <v>23</v>
      </c>
      <c r="AZ9" s="264"/>
      <c r="BA9" s="264"/>
      <c r="BB9" s="264"/>
      <c r="BC9" s="264"/>
      <c r="BD9" s="264"/>
      <c r="BE9" s="264"/>
      <c r="BF9" s="265"/>
      <c r="BI9" s="272" t="s">
        <v>89</v>
      </c>
      <c r="BJ9" s="272"/>
      <c r="BK9" s="272"/>
      <c r="BL9" s="272"/>
      <c r="BM9" s="272"/>
      <c r="BN9" s="272"/>
      <c r="BO9" s="272"/>
      <c r="BP9" s="272"/>
      <c r="BQ9" s="272"/>
      <c r="BR9" s="272"/>
      <c r="BS9" s="272"/>
      <c r="BT9" s="272"/>
      <c r="BU9" s="272"/>
      <c r="BV9" s="272"/>
      <c r="BW9" s="272"/>
      <c r="BX9" s="272"/>
      <c r="BY9" s="272"/>
      <c r="BZ9" s="272"/>
      <c r="CA9" s="272"/>
      <c r="CB9" s="272"/>
      <c r="CC9" s="272"/>
      <c r="CD9" s="272"/>
      <c r="CE9" s="272"/>
      <c r="CF9" s="272"/>
      <c r="CG9" s="272"/>
      <c r="CH9" s="272"/>
      <c r="CI9" s="272"/>
      <c r="CJ9" s="272"/>
      <c r="CK9" s="272"/>
      <c r="CL9" s="272"/>
      <c r="CM9" s="272"/>
      <c r="CN9" s="272"/>
      <c r="CO9" s="272"/>
      <c r="CP9" s="272"/>
      <c r="CQ9" s="272"/>
    </row>
    <row r="10" spans="2:95" ht="5.0999999999999996" customHeight="1">
      <c r="AL10" s="20"/>
      <c r="AM10" s="20"/>
      <c r="AN10" s="20"/>
      <c r="AO10" s="20"/>
      <c r="AP10" s="20"/>
      <c r="AQ10" s="20"/>
      <c r="AR10" s="20"/>
      <c r="AS10" s="20"/>
      <c r="AT10" s="21"/>
      <c r="AU10" s="21"/>
      <c r="AV10" s="21"/>
      <c r="AW10" s="21"/>
      <c r="AX10" s="21"/>
      <c r="AY10" s="266"/>
      <c r="AZ10" s="267"/>
      <c r="BA10" s="267"/>
      <c r="BB10" s="267"/>
      <c r="BC10" s="267"/>
      <c r="BD10" s="267"/>
      <c r="BE10" s="267"/>
      <c r="BF10" s="268"/>
      <c r="BI10" s="272"/>
      <c r="BJ10" s="272"/>
      <c r="BK10" s="272"/>
      <c r="BL10" s="272"/>
      <c r="BM10" s="272"/>
      <c r="BN10" s="272"/>
      <c r="BO10" s="272"/>
      <c r="BP10" s="272"/>
      <c r="BQ10" s="272"/>
      <c r="BR10" s="272"/>
      <c r="BS10" s="272"/>
      <c r="BT10" s="272"/>
      <c r="BU10" s="272"/>
      <c r="BV10" s="272"/>
      <c r="BW10" s="272"/>
      <c r="BX10" s="272"/>
      <c r="BY10" s="272"/>
      <c r="BZ10" s="272"/>
      <c r="CA10" s="272"/>
      <c r="CB10" s="272"/>
      <c r="CC10" s="272"/>
      <c r="CD10" s="272"/>
      <c r="CE10" s="272"/>
      <c r="CF10" s="272"/>
      <c r="CG10" s="272"/>
      <c r="CH10" s="272"/>
      <c r="CI10" s="272"/>
      <c r="CJ10" s="272"/>
      <c r="CK10" s="272"/>
      <c r="CL10" s="272"/>
      <c r="CM10" s="272"/>
      <c r="CN10" s="272"/>
      <c r="CO10" s="272"/>
      <c r="CP10" s="272"/>
      <c r="CQ10" s="272"/>
    </row>
    <row r="11" spans="2:95" ht="5.0999999999999996" customHeight="1">
      <c r="K11" s="22"/>
      <c r="L11" s="22"/>
      <c r="M11" s="23"/>
      <c r="N11" s="23"/>
      <c r="O11" s="23"/>
      <c r="P11" s="23"/>
      <c r="Q11" s="23"/>
      <c r="R11" s="19"/>
      <c r="S11" s="24"/>
      <c r="T11" s="24"/>
      <c r="U11" s="21"/>
      <c r="V11" s="21"/>
      <c r="W11" s="21"/>
      <c r="X11" s="21"/>
      <c r="Y11" s="21"/>
      <c r="Z11" s="21"/>
      <c r="AA11" s="19"/>
      <c r="AB11" s="19"/>
      <c r="AC11" s="22" t="s">
        <v>24</v>
      </c>
      <c r="AD11" s="22"/>
      <c r="AE11" s="24"/>
      <c r="AF11" s="24"/>
      <c r="AG11" s="24"/>
      <c r="AH11" s="21"/>
      <c r="AI11" s="21"/>
      <c r="AJ11" s="21"/>
      <c r="AL11" s="20"/>
      <c r="AM11" s="20"/>
      <c r="AN11" s="20"/>
      <c r="AO11" s="20"/>
      <c r="AP11" s="20"/>
      <c r="AQ11" s="20"/>
      <c r="AR11" s="20"/>
      <c r="AS11" s="20"/>
      <c r="AT11" s="21"/>
      <c r="AU11" s="21"/>
      <c r="AV11" s="21"/>
      <c r="AW11" s="21"/>
      <c r="AX11" s="21"/>
      <c r="AY11" s="269"/>
      <c r="AZ11" s="270"/>
      <c r="BA11" s="270"/>
      <c r="BB11" s="270"/>
      <c r="BC11" s="270"/>
      <c r="BD11" s="270"/>
      <c r="BE11" s="270"/>
      <c r="BF11" s="271"/>
      <c r="BI11" s="272"/>
      <c r="BJ11" s="272"/>
      <c r="BK11" s="272"/>
      <c r="BL11" s="272"/>
      <c r="BM11" s="272"/>
      <c r="BN11" s="272"/>
      <c r="BO11" s="272"/>
      <c r="BP11" s="272"/>
      <c r="BQ11" s="272"/>
      <c r="BR11" s="272"/>
      <c r="BS11" s="272"/>
      <c r="BT11" s="272"/>
      <c r="BU11" s="272"/>
      <c r="BV11" s="272"/>
      <c r="BW11" s="272"/>
      <c r="BX11" s="272"/>
      <c r="BY11" s="272"/>
      <c r="BZ11" s="272"/>
      <c r="CA11" s="272"/>
      <c r="CB11" s="272"/>
      <c r="CC11" s="272"/>
      <c r="CD11" s="272"/>
      <c r="CE11" s="272"/>
      <c r="CF11" s="272"/>
      <c r="CG11" s="272"/>
      <c r="CH11" s="272"/>
      <c r="CI11" s="272"/>
      <c r="CJ11" s="272"/>
      <c r="CK11" s="272"/>
      <c r="CL11" s="272"/>
      <c r="CM11" s="272"/>
      <c r="CN11" s="272"/>
      <c r="CO11" s="272"/>
      <c r="CP11" s="272"/>
      <c r="CQ11" s="272"/>
    </row>
    <row r="12" spans="2:95" ht="5.0999999999999996" customHeight="1">
      <c r="K12" s="22"/>
      <c r="L12" s="22"/>
      <c r="M12" s="23"/>
      <c r="N12" s="23"/>
      <c r="O12" s="23"/>
      <c r="P12" s="23"/>
      <c r="Q12" s="23"/>
      <c r="R12" s="19"/>
      <c r="S12" s="24"/>
      <c r="T12" s="24"/>
      <c r="U12" s="21"/>
      <c r="V12" s="21"/>
      <c r="W12" s="21"/>
      <c r="X12" s="21"/>
      <c r="Y12" s="21"/>
      <c r="Z12" s="21"/>
      <c r="AA12" s="19"/>
      <c r="AB12" s="19"/>
      <c r="AC12" s="22"/>
      <c r="AD12" s="22"/>
      <c r="AE12" s="24"/>
      <c r="AF12" s="24"/>
      <c r="AG12" s="24"/>
      <c r="AH12" s="21"/>
      <c r="AI12" s="21"/>
      <c r="AJ12" s="21"/>
      <c r="AL12" s="23"/>
      <c r="AM12" s="23"/>
      <c r="AN12" s="23"/>
      <c r="AO12" s="23"/>
      <c r="AP12" s="23"/>
      <c r="AQ12" s="23"/>
      <c r="AR12" s="23"/>
      <c r="AS12" s="23"/>
      <c r="AT12" s="21"/>
      <c r="AU12" s="21"/>
      <c r="AV12" s="21"/>
      <c r="AW12" s="21"/>
      <c r="AX12" s="21"/>
      <c r="AY12" s="147" t="s">
        <v>90</v>
      </c>
      <c r="AZ12" s="133"/>
      <c r="BA12" s="133"/>
      <c r="BB12" s="133"/>
      <c r="BC12" s="133"/>
      <c r="BD12" s="133"/>
      <c r="BE12" s="133"/>
      <c r="BF12" s="261"/>
    </row>
    <row r="13" spans="2:95" ht="5.0999999999999996" customHeight="1">
      <c r="K13" s="22"/>
      <c r="L13" s="22"/>
      <c r="M13" s="19"/>
      <c r="N13" s="19"/>
      <c r="O13" s="344" t="s">
        <v>25</v>
      </c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5"/>
      <c r="AT13" s="21"/>
      <c r="AU13" s="21"/>
      <c r="AV13" s="21"/>
      <c r="AW13" s="21"/>
      <c r="AX13" s="21"/>
      <c r="AY13" s="135"/>
      <c r="AZ13" s="125"/>
      <c r="BA13" s="125"/>
      <c r="BB13" s="125"/>
      <c r="BC13" s="125"/>
      <c r="BD13" s="125"/>
      <c r="BE13" s="125"/>
      <c r="BF13" s="262"/>
    </row>
    <row r="14" spans="2:95" ht="5.0999999999999996" customHeight="1">
      <c r="K14" s="22"/>
      <c r="L14" s="22"/>
      <c r="M14" s="19"/>
      <c r="N14" s="19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4"/>
      <c r="AL14" s="344"/>
      <c r="AM14" s="344"/>
      <c r="AN14" s="344"/>
      <c r="AO14" s="344"/>
      <c r="AP14" s="344"/>
      <c r="AQ14" s="344"/>
      <c r="AR14" s="344"/>
      <c r="AS14" s="345"/>
      <c r="AT14" s="21"/>
      <c r="AU14" s="21"/>
      <c r="AV14" s="21"/>
      <c r="AW14" s="21"/>
      <c r="AX14" s="21"/>
      <c r="AY14" s="135"/>
      <c r="AZ14" s="125"/>
      <c r="BA14" s="125"/>
      <c r="BB14" s="125"/>
      <c r="BC14" s="125"/>
      <c r="BD14" s="125"/>
      <c r="BE14" s="125"/>
      <c r="BF14" s="262"/>
    </row>
    <row r="15" spans="2:95" ht="5.0999999999999996" customHeight="1">
      <c r="K15" s="22"/>
      <c r="L15" s="22"/>
      <c r="M15" s="19"/>
      <c r="N15" s="19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5"/>
      <c r="AT15" s="21"/>
      <c r="AU15" s="21"/>
      <c r="AV15" s="21"/>
      <c r="AW15" s="21"/>
      <c r="AX15" s="21"/>
      <c r="AY15" s="135"/>
      <c r="AZ15" s="125"/>
      <c r="BA15" s="125"/>
      <c r="BB15" s="125"/>
      <c r="BC15" s="125"/>
      <c r="BD15" s="125"/>
      <c r="BE15" s="125"/>
      <c r="BF15" s="262"/>
    </row>
    <row r="16" spans="2:95" ht="5.0999999999999996" customHeight="1">
      <c r="K16" s="22"/>
      <c r="L16" s="22"/>
      <c r="M16" s="19"/>
      <c r="N16" s="19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5"/>
      <c r="AT16" s="21"/>
      <c r="AU16" s="21"/>
      <c r="AV16" s="21"/>
      <c r="AW16" s="21"/>
      <c r="AX16" s="21"/>
      <c r="AY16" s="135"/>
      <c r="AZ16" s="125"/>
      <c r="BA16" s="125"/>
      <c r="BB16" s="125"/>
      <c r="BC16" s="125"/>
      <c r="BD16" s="125"/>
      <c r="BE16" s="125"/>
      <c r="BF16" s="262"/>
    </row>
    <row r="17" spans="5:58" ht="5.0999999999999996" customHeight="1">
      <c r="K17" s="22"/>
      <c r="L17" s="22"/>
      <c r="M17" s="19"/>
      <c r="N17" s="19"/>
      <c r="O17" s="344"/>
      <c r="P17" s="344"/>
      <c r="Q17" s="344"/>
      <c r="R17" s="344"/>
      <c r="S17" s="344"/>
      <c r="T17" s="344"/>
      <c r="U17" s="344"/>
      <c r="V17" s="344"/>
      <c r="W17" s="344"/>
      <c r="X17" s="344"/>
      <c r="Y17" s="344"/>
      <c r="Z17" s="344"/>
      <c r="AA17" s="344"/>
      <c r="AB17" s="344"/>
      <c r="AC17" s="344"/>
      <c r="AD17" s="344"/>
      <c r="AE17" s="344"/>
      <c r="AF17" s="344"/>
      <c r="AG17" s="344"/>
      <c r="AH17" s="344"/>
      <c r="AI17" s="344"/>
      <c r="AJ17" s="344"/>
      <c r="AK17" s="344"/>
      <c r="AL17" s="344"/>
      <c r="AM17" s="344"/>
      <c r="AN17" s="344"/>
      <c r="AO17" s="344"/>
      <c r="AP17" s="344"/>
      <c r="AQ17" s="344"/>
      <c r="AR17" s="344"/>
      <c r="AS17" s="345"/>
      <c r="AT17" s="21"/>
      <c r="AU17" s="21"/>
      <c r="AV17" s="21"/>
      <c r="AW17" s="21"/>
      <c r="AX17" s="21"/>
      <c r="AY17" s="135"/>
      <c r="AZ17" s="125"/>
      <c r="BA17" s="125"/>
      <c r="BB17" s="125"/>
      <c r="BC17" s="125"/>
      <c r="BD17" s="125"/>
      <c r="BE17" s="125"/>
      <c r="BF17" s="262"/>
    </row>
    <row r="18" spans="5:58" ht="5.0999999999999996" customHeight="1">
      <c r="K18" s="22"/>
      <c r="L18" s="22"/>
      <c r="M18" s="19"/>
      <c r="N18" s="19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4"/>
      <c r="AI18" s="344"/>
      <c r="AJ18" s="344"/>
      <c r="AK18" s="344"/>
      <c r="AL18" s="344"/>
      <c r="AM18" s="344"/>
      <c r="AN18" s="344"/>
      <c r="AO18" s="344"/>
      <c r="AP18" s="344"/>
      <c r="AQ18" s="344"/>
      <c r="AR18" s="344"/>
      <c r="AS18" s="345"/>
      <c r="AT18" s="21"/>
      <c r="AU18" s="21"/>
      <c r="AV18" s="21"/>
      <c r="AW18" s="21"/>
      <c r="AX18" s="21"/>
      <c r="AY18" s="135"/>
      <c r="AZ18" s="125"/>
      <c r="BA18" s="125"/>
      <c r="BB18" s="125"/>
      <c r="BC18" s="125"/>
      <c r="BD18" s="125"/>
      <c r="BE18" s="125"/>
      <c r="BF18" s="262"/>
    </row>
    <row r="19" spans="5:58" ht="5.0999999999999996" customHeight="1">
      <c r="K19" s="22"/>
      <c r="L19" s="22"/>
      <c r="M19" s="25"/>
      <c r="N19" s="26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8"/>
      <c r="AT19" s="21"/>
      <c r="AU19" s="21"/>
      <c r="AV19" s="21"/>
      <c r="AW19" s="21"/>
      <c r="AX19" s="21"/>
      <c r="AY19" s="135"/>
      <c r="AZ19" s="125"/>
      <c r="BA19" s="125"/>
      <c r="BB19" s="125"/>
      <c r="BC19" s="125"/>
      <c r="BD19" s="125"/>
      <c r="BE19" s="125"/>
      <c r="BF19" s="262"/>
    </row>
    <row r="20" spans="5:58" ht="5.0999999999999996" customHeight="1">
      <c r="K20" s="22"/>
      <c r="L20" s="22"/>
      <c r="M20" s="26"/>
      <c r="N20" s="26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8"/>
      <c r="AT20" s="21"/>
      <c r="AU20" s="21"/>
      <c r="AV20" s="21"/>
      <c r="AW20" s="21"/>
      <c r="AX20" s="21"/>
      <c r="AY20" s="135"/>
      <c r="AZ20" s="125"/>
      <c r="BA20" s="125"/>
      <c r="BB20" s="125"/>
      <c r="BC20" s="125"/>
      <c r="BD20" s="125"/>
      <c r="BE20" s="125"/>
      <c r="BF20" s="262"/>
    </row>
    <row r="21" spans="5:58" ht="5.0999999999999996" customHeight="1">
      <c r="K21" s="22"/>
      <c r="L21" s="22"/>
      <c r="M21" s="26"/>
      <c r="N21" s="26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8"/>
      <c r="AT21" s="21"/>
      <c r="AU21" s="21"/>
      <c r="AV21" s="21"/>
      <c r="AW21" s="21"/>
      <c r="AX21" s="21"/>
      <c r="AY21" s="135"/>
      <c r="AZ21" s="125"/>
      <c r="BA21" s="125"/>
      <c r="BB21" s="125"/>
      <c r="BC21" s="125"/>
      <c r="BD21" s="125"/>
      <c r="BE21" s="125"/>
      <c r="BF21" s="262"/>
    </row>
    <row r="22" spans="5:58" ht="5.0999999999999996" customHeight="1">
      <c r="K22" s="22"/>
      <c r="L22" s="22"/>
      <c r="M22" s="26"/>
      <c r="N22" s="26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8"/>
      <c r="AT22" s="21"/>
      <c r="AU22" s="21"/>
      <c r="AV22" s="21"/>
      <c r="AW22" s="21"/>
      <c r="AX22" s="21"/>
      <c r="AY22" s="135"/>
      <c r="AZ22" s="125"/>
      <c r="BA22" s="125"/>
      <c r="BB22" s="125"/>
      <c r="BC22" s="125"/>
      <c r="BD22" s="125"/>
      <c r="BE22" s="125"/>
      <c r="BF22" s="262"/>
    </row>
    <row r="23" spans="5:58" ht="5.0999999999999996" customHeight="1">
      <c r="K23" s="22"/>
      <c r="L23" s="22"/>
      <c r="M23" s="26"/>
      <c r="N23" s="26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8"/>
      <c r="AT23" s="21"/>
      <c r="AU23" s="21"/>
      <c r="AV23" s="21"/>
      <c r="AW23" s="21"/>
      <c r="AX23" s="21"/>
      <c r="AY23" s="135"/>
      <c r="AZ23" s="125"/>
      <c r="BA23" s="125"/>
      <c r="BB23" s="125"/>
      <c r="BC23" s="125"/>
      <c r="BD23" s="125"/>
      <c r="BE23" s="125"/>
      <c r="BF23" s="262"/>
    </row>
    <row r="24" spans="5:58" ht="5.0999999999999996" customHeight="1">
      <c r="K24" s="22"/>
      <c r="L24" s="22"/>
      <c r="M24" s="26"/>
      <c r="N24" s="26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8"/>
      <c r="AT24" s="21"/>
      <c r="AU24" s="21"/>
      <c r="AV24" s="21"/>
      <c r="AW24" s="21"/>
      <c r="AX24" s="21"/>
      <c r="AY24" s="135"/>
      <c r="AZ24" s="125"/>
      <c r="BA24" s="125"/>
      <c r="BB24" s="125"/>
      <c r="BC24" s="125"/>
      <c r="BD24" s="125"/>
      <c r="BE24" s="125"/>
      <c r="BF24" s="262"/>
    </row>
    <row r="25" spans="5:58" ht="4.5" customHeight="1">
      <c r="AL25" s="29"/>
      <c r="AM25" s="29"/>
      <c r="AN25" s="29"/>
      <c r="AO25" s="29"/>
      <c r="AP25" s="29"/>
      <c r="AQ25" s="29"/>
      <c r="AR25" s="29"/>
      <c r="AS25" s="29"/>
      <c r="AT25" s="30"/>
      <c r="AU25" s="30"/>
      <c r="AV25" s="30"/>
      <c r="AW25" s="30"/>
      <c r="AX25" s="30"/>
      <c r="AY25" s="136"/>
      <c r="AZ25" s="126"/>
      <c r="BA25" s="126"/>
      <c r="BB25" s="126"/>
      <c r="BC25" s="126"/>
      <c r="BD25" s="126"/>
      <c r="BE25" s="126"/>
      <c r="BF25" s="263"/>
    </row>
    <row r="26" spans="5:58" ht="5.0999999999999996" customHeight="1">
      <c r="E26" s="346" t="s">
        <v>26</v>
      </c>
      <c r="F26" s="346"/>
      <c r="G26" s="346"/>
      <c r="H26" s="346"/>
      <c r="I26" s="346"/>
      <c r="J26" s="346"/>
      <c r="K26" s="348" t="s">
        <v>27</v>
      </c>
      <c r="L26" s="348"/>
      <c r="M26" s="348"/>
      <c r="N26" s="349"/>
      <c r="O26" s="350">
        <f>L4</f>
        <v>123456</v>
      </c>
      <c r="P26" s="351"/>
      <c r="Q26" s="351"/>
      <c r="R26" s="351"/>
      <c r="S26" s="351"/>
      <c r="T26" s="351"/>
      <c r="U26" s="351"/>
      <c r="V26" s="351"/>
      <c r="W26" s="352"/>
      <c r="X26" s="307" t="s">
        <v>28</v>
      </c>
      <c r="Y26" s="273"/>
      <c r="Z26" s="273"/>
      <c r="AA26" s="273"/>
      <c r="AB26" s="273"/>
      <c r="AC26" s="274"/>
      <c r="AD26" s="359" t="str">
        <f>基本ｼｰﾄ!F11</f>
        <v>鹿児島市立天文館小学校</v>
      </c>
      <c r="AE26" s="360"/>
      <c r="AF26" s="360"/>
      <c r="AG26" s="360"/>
      <c r="AH26" s="360"/>
      <c r="AI26" s="360"/>
      <c r="AJ26" s="360"/>
      <c r="AK26" s="360"/>
      <c r="AL26" s="360"/>
      <c r="AM26" s="360"/>
      <c r="AN26" s="360"/>
      <c r="AO26" s="360"/>
      <c r="AP26" s="360"/>
      <c r="AQ26" s="360"/>
      <c r="AR26" s="360"/>
      <c r="AS26" s="360"/>
      <c r="AT26" s="360"/>
      <c r="AU26" s="360"/>
      <c r="AV26" s="360"/>
      <c r="AW26" s="360"/>
      <c r="AX26" s="360"/>
      <c r="AY26" s="360"/>
      <c r="AZ26" s="360"/>
      <c r="BA26" s="360"/>
      <c r="BB26" s="360"/>
      <c r="BC26" s="360"/>
      <c r="BD26" s="360"/>
      <c r="BE26" s="360"/>
      <c r="BF26" s="361"/>
    </row>
    <row r="27" spans="5:58" ht="5.0999999999999996" customHeight="1">
      <c r="E27" s="346"/>
      <c r="F27" s="346"/>
      <c r="G27" s="346"/>
      <c r="H27" s="346"/>
      <c r="I27" s="346"/>
      <c r="J27" s="346"/>
      <c r="K27" s="348"/>
      <c r="L27" s="348"/>
      <c r="M27" s="348"/>
      <c r="N27" s="349"/>
      <c r="O27" s="353"/>
      <c r="P27" s="354"/>
      <c r="Q27" s="354"/>
      <c r="R27" s="354"/>
      <c r="S27" s="354"/>
      <c r="T27" s="354"/>
      <c r="U27" s="354"/>
      <c r="V27" s="354"/>
      <c r="W27" s="355"/>
      <c r="X27" s="308"/>
      <c r="Y27" s="275"/>
      <c r="Z27" s="275"/>
      <c r="AA27" s="275"/>
      <c r="AB27" s="275"/>
      <c r="AC27" s="276"/>
      <c r="AD27" s="362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363"/>
    </row>
    <row r="28" spans="5:58" ht="5.0999999999999996" customHeight="1">
      <c r="E28" s="347"/>
      <c r="F28" s="347"/>
      <c r="G28" s="347"/>
      <c r="H28" s="347"/>
      <c r="I28" s="347"/>
      <c r="J28" s="347"/>
      <c r="K28" s="348"/>
      <c r="L28" s="348"/>
      <c r="M28" s="348"/>
      <c r="N28" s="349"/>
      <c r="O28" s="353"/>
      <c r="P28" s="354"/>
      <c r="Q28" s="354"/>
      <c r="R28" s="354"/>
      <c r="S28" s="354"/>
      <c r="T28" s="354"/>
      <c r="U28" s="354"/>
      <c r="V28" s="354"/>
      <c r="W28" s="355"/>
      <c r="X28" s="308"/>
      <c r="Y28" s="275"/>
      <c r="Z28" s="275"/>
      <c r="AA28" s="275"/>
      <c r="AB28" s="275"/>
      <c r="AC28" s="276"/>
      <c r="AD28" s="362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363"/>
    </row>
    <row r="29" spans="5:58" ht="5.0999999999999996" customHeight="1">
      <c r="E29" s="367" t="s">
        <v>29</v>
      </c>
      <c r="F29" s="367"/>
      <c r="G29" s="367"/>
      <c r="H29" s="367"/>
      <c r="I29" s="367"/>
      <c r="J29" s="367"/>
      <c r="K29" s="348"/>
      <c r="L29" s="348"/>
      <c r="M29" s="348"/>
      <c r="N29" s="349"/>
      <c r="O29" s="353"/>
      <c r="P29" s="354"/>
      <c r="Q29" s="354"/>
      <c r="R29" s="354"/>
      <c r="S29" s="354"/>
      <c r="T29" s="354"/>
      <c r="U29" s="354"/>
      <c r="V29" s="354"/>
      <c r="W29" s="355"/>
      <c r="X29" s="308"/>
      <c r="Y29" s="275"/>
      <c r="Z29" s="275"/>
      <c r="AA29" s="275"/>
      <c r="AB29" s="275"/>
      <c r="AC29" s="276"/>
      <c r="AD29" s="362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363"/>
    </row>
    <row r="30" spans="5:58" ht="5.0999999999999996" customHeight="1">
      <c r="E30" s="346"/>
      <c r="F30" s="346"/>
      <c r="G30" s="346"/>
      <c r="H30" s="346"/>
      <c r="I30" s="346"/>
      <c r="J30" s="346"/>
      <c r="K30" s="348"/>
      <c r="L30" s="348"/>
      <c r="M30" s="348"/>
      <c r="N30" s="349"/>
      <c r="O30" s="353"/>
      <c r="P30" s="354"/>
      <c r="Q30" s="354"/>
      <c r="R30" s="354"/>
      <c r="S30" s="354"/>
      <c r="T30" s="354"/>
      <c r="U30" s="354"/>
      <c r="V30" s="354"/>
      <c r="W30" s="355"/>
      <c r="X30" s="308"/>
      <c r="Y30" s="275"/>
      <c r="Z30" s="275"/>
      <c r="AA30" s="275"/>
      <c r="AB30" s="275"/>
      <c r="AC30" s="276"/>
      <c r="AD30" s="362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363"/>
    </row>
    <row r="31" spans="5:58" ht="5.0999999999999996" customHeight="1">
      <c r="E31" s="346"/>
      <c r="F31" s="346"/>
      <c r="G31" s="346"/>
      <c r="H31" s="346"/>
      <c r="I31" s="346"/>
      <c r="J31" s="346"/>
      <c r="K31" s="348"/>
      <c r="L31" s="348"/>
      <c r="M31" s="348"/>
      <c r="N31" s="349"/>
      <c r="O31" s="356"/>
      <c r="P31" s="357"/>
      <c r="Q31" s="357"/>
      <c r="R31" s="357"/>
      <c r="S31" s="357"/>
      <c r="T31" s="357"/>
      <c r="U31" s="357"/>
      <c r="V31" s="357"/>
      <c r="W31" s="358"/>
      <c r="X31" s="309"/>
      <c r="Y31" s="277"/>
      <c r="Z31" s="277"/>
      <c r="AA31" s="277"/>
      <c r="AB31" s="277"/>
      <c r="AC31" s="278"/>
      <c r="AD31" s="364"/>
      <c r="AE31" s="365"/>
      <c r="AF31" s="365"/>
      <c r="AG31" s="365"/>
      <c r="AH31" s="365"/>
      <c r="AI31" s="174"/>
      <c r="AJ31" s="174"/>
      <c r="AK31" s="174"/>
      <c r="AL31" s="174"/>
      <c r="AM31" s="174"/>
      <c r="AN31" s="174"/>
      <c r="AO31" s="174"/>
      <c r="AP31" s="174"/>
      <c r="AQ31" s="174"/>
      <c r="AR31" s="365"/>
      <c r="AS31" s="365"/>
      <c r="AT31" s="365"/>
      <c r="AU31" s="365"/>
      <c r="AV31" s="365"/>
      <c r="AW31" s="365"/>
      <c r="AX31" s="365"/>
      <c r="AY31" s="365"/>
      <c r="AZ31" s="365"/>
      <c r="BA31" s="365"/>
      <c r="BB31" s="365"/>
      <c r="BC31" s="365"/>
      <c r="BD31" s="365"/>
      <c r="BE31" s="365"/>
      <c r="BF31" s="366"/>
    </row>
    <row r="32" spans="5:58" ht="5.0999999999999996" customHeight="1">
      <c r="E32" s="147" t="s">
        <v>91</v>
      </c>
      <c r="F32" s="133"/>
      <c r="G32" s="133"/>
      <c r="H32" s="133"/>
      <c r="I32" s="133"/>
      <c r="J32" s="261"/>
      <c r="K32" s="298" t="str">
        <f>E5</f>
        <v>ｻﾂﾏ　ﾊﾔﾄ</v>
      </c>
      <c r="L32" s="299"/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300"/>
      <c r="AA32" s="307" t="s">
        <v>30</v>
      </c>
      <c r="AB32" s="273"/>
      <c r="AC32" s="273"/>
      <c r="AD32" s="273"/>
      <c r="AE32" s="273"/>
      <c r="AF32" s="273"/>
      <c r="AG32" s="273"/>
      <c r="AH32" s="274"/>
      <c r="AI32" s="310" t="s">
        <v>31</v>
      </c>
      <c r="AJ32" s="311"/>
      <c r="AK32" s="311"/>
      <c r="AL32" s="311"/>
      <c r="AM32" s="311"/>
      <c r="AN32" s="311"/>
      <c r="AO32" s="316" t="s">
        <v>32</v>
      </c>
      <c r="AP32" s="316"/>
      <c r="AQ32" s="316"/>
      <c r="AR32" s="319"/>
      <c r="AS32" s="319"/>
      <c r="AT32" s="319"/>
      <c r="AU32" s="273" t="s">
        <v>33</v>
      </c>
      <c r="AV32" s="273"/>
      <c r="AW32" s="319"/>
      <c r="AX32" s="319"/>
      <c r="AY32" s="319"/>
      <c r="AZ32" s="273" t="s">
        <v>34</v>
      </c>
      <c r="BA32" s="273"/>
      <c r="BB32" s="319"/>
      <c r="BC32" s="319"/>
      <c r="BD32" s="319"/>
      <c r="BE32" s="273" t="s">
        <v>35</v>
      </c>
      <c r="BF32" s="274"/>
    </row>
    <row r="33" spans="5:74" ht="5.0999999999999996" customHeight="1">
      <c r="E33" s="135"/>
      <c r="F33" s="125"/>
      <c r="G33" s="125"/>
      <c r="H33" s="125"/>
      <c r="I33" s="125"/>
      <c r="J33" s="262"/>
      <c r="K33" s="301"/>
      <c r="L33" s="302"/>
      <c r="M33" s="302"/>
      <c r="N33" s="302"/>
      <c r="O33" s="302"/>
      <c r="P33" s="302"/>
      <c r="Q33" s="302"/>
      <c r="R33" s="302"/>
      <c r="S33" s="302"/>
      <c r="T33" s="302"/>
      <c r="U33" s="302"/>
      <c r="V33" s="302"/>
      <c r="W33" s="302"/>
      <c r="X33" s="302"/>
      <c r="Y33" s="302"/>
      <c r="Z33" s="303"/>
      <c r="AA33" s="308"/>
      <c r="AB33" s="275"/>
      <c r="AC33" s="275"/>
      <c r="AD33" s="275"/>
      <c r="AE33" s="275"/>
      <c r="AF33" s="275"/>
      <c r="AG33" s="275"/>
      <c r="AH33" s="276"/>
      <c r="AI33" s="312"/>
      <c r="AJ33" s="313"/>
      <c r="AK33" s="313"/>
      <c r="AL33" s="313"/>
      <c r="AM33" s="313"/>
      <c r="AN33" s="313"/>
      <c r="AO33" s="317"/>
      <c r="AP33" s="317"/>
      <c r="AQ33" s="317"/>
      <c r="AR33" s="320"/>
      <c r="AS33" s="320"/>
      <c r="AT33" s="320"/>
      <c r="AU33" s="275"/>
      <c r="AV33" s="275"/>
      <c r="AW33" s="320"/>
      <c r="AX33" s="320"/>
      <c r="AY33" s="320"/>
      <c r="AZ33" s="275"/>
      <c r="BA33" s="275"/>
      <c r="BB33" s="320"/>
      <c r="BC33" s="320"/>
      <c r="BD33" s="320"/>
      <c r="BE33" s="275"/>
      <c r="BF33" s="276"/>
    </row>
    <row r="34" spans="5:74" ht="9.75" customHeight="1">
      <c r="E34" s="135"/>
      <c r="F34" s="125"/>
      <c r="G34" s="125"/>
      <c r="H34" s="125"/>
      <c r="I34" s="125"/>
      <c r="J34" s="262"/>
      <c r="K34" s="304"/>
      <c r="L34" s="305"/>
      <c r="M34" s="305"/>
      <c r="N34" s="305"/>
      <c r="O34" s="305"/>
      <c r="P34" s="305"/>
      <c r="Q34" s="305"/>
      <c r="R34" s="305"/>
      <c r="S34" s="305"/>
      <c r="T34" s="305"/>
      <c r="U34" s="305"/>
      <c r="V34" s="305"/>
      <c r="W34" s="305"/>
      <c r="X34" s="305"/>
      <c r="Y34" s="305"/>
      <c r="Z34" s="306"/>
      <c r="AA34" s="308"/>
      <c r="AB34" s="275"/>
      <c r="AC34" s="275"/>
      <c r="AD34" s="275"/>
      <c r="AE34" s="275"/>
      <c r="AF34" s="275"/>
      <c r="AG34" s="275"/>
      <c r="AH34" s="276"/>
      <c r="AI34" s="312"/>
      <c r="AJ34" s="313"/>
      <c r="AK34" s="313"/>
      <c r="AL34" s="313"/>
      <c r="AM34" s="313"/>
      <c r="AN34" s="313"/>
      <c r="AO34" s="317"/>
      <c r="AP34" s="317"/>
      <c r="AQ34" s="317"/>
      <c r="AR34" s="320"/>
      <c r="AS34" s="320"/>
      <c r="AT34" s="320"/>
      <c r="AU34" s="275"/>
      <c r="AV34" s="275"/>
      <c r="AW34" s="320"/>
      <c r="AX34" s="320"/>
      <c r="AY34" s="320"/>
      <c r="AZ34" s="275"/>
      <c r="BA34" s="275"/>
      <c r="BB34" s="320"/>
      <c r="BC34" s="320"/>
      <c r="BD34" s="320"/>
      <c r="BE34" s="275"/>
      <c r="BF34" s="276"/>
    </row>
    <row r="35" spans="5:74" ht="5.0999999999999996" customHeight="1">
      <c r="E35" s="258" t="s">
        <v>36</v>
      </c>
      <c r="F35" s="247"/>
      <c r="G35" s="247"/>
      <c r="H35" s="247"/>
      <c r="I35" s="247"/>
      <c r="J35" s="279"/>
      <c r="K35" s="280" t="str">
        <f>E4</f>
        <v>薩摩　隼人</v>
      </c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2"/>
      <c r="AA35" s="308"/>
      <c r="AB35" s="275"/>
      <c r="AC35" s="275"/>
      <c r="AD35" s="275"/>
      <c r="AE35" s="275"/>
      <c r="AF35" s="275"/>
      <c r="AG35" s="275"/>
      <c r="AH35" s="276"/>
      <c r="AI35" s="312"/>
      <c r="AJ35" s="313"/>
      <c r="AK35" s="313"/>
      <c r="AL35" s="313"/>
      <c r="AM35" s="313"/>
      <c r="AN35" s="313"/>
      <c r="AO35" s="317"/>
      <c r="AP35" s="317"/>
      <c r="AQ35" s="317"/>
      <c r="AR35" s="320"/>
      <c r="AS35" s="320"/>
      <c r="AT35" s="320"/>
      <c r="AU35" s="275"/>
      <c r="AV35" s="275"/>
      <c r="AW35" s="320"/>
      <c r="AX35" s="320"/>
      <c r="AY35" s="320"/>
      <c r="AZ35" s="275"/>
      <c r="BA35" s="275"/>
      <c r="BB35" s="320"/>
      <c r="BC35" s="320"/>
      <c r="BD35" s="320"/>
      <c r="BE35" s="275"/>
      <c r="BF35" s="276"/>
    </row>
    <row r="36" spans="5:74" ht="5.0999999999999996" customHeight="1">
      <c r="E36" s="135"/>
      <c r="F36" s="125"/>
      <c r="G36" s="125"/>
      <c r="H36" s="125"/>
      <c r="I36" s="125"/>
      <c r="J36" s="262"/>
      <c r="K36" s="283"/>
      <c r="L36" s="284"/>
      <c r="M36" s="284"/>
      <c r="N36" s="284"/>
      <c r="O36" s="284"/>
      <c r="P36" s="284"/>
      <c r="Q36" s="284"/>
      <c r="R36" s="284"/>
      <c r="S36" s="284"/>
      <c r="T36" s="284"/>
      <c r="U36" s="284"/>
      <c r="V36" s="284"/>
      <c r="W36" s="284"/>
      <c r="X36" s="284"/>
      <c r="Y36" s="284"/>
      <c r="Z36" s="285"/>
      <c r="AA36" s="309"/>
      <c r="AB36" s="277"/>
      <c r="AC36" s="277"/>
      <c r="AD36" s="277"/>
      <c r="AE36" s="277"/>
      <c r="AF36" s="277"/>
      <c r="AG36" s="277"/>
      <c r="AH36" s="278"/>
      <c r="AI36" s="314"/>
      <c r="AJ36" s="315"/>
      <c r="AK36" s="315"/>
      <c r="AL36" s="315"/>
      <c r="AM36" s="315"/>
      <c r="AN36" s="315"/>
      <c r="AO36" s="318"/>
      <c r="AP36" s="318"/>
      <c r="AQ36" s="318"/>
      <c r="AR36" s="321"/>
      <c r="AS36" s="321"/>
      <c r="AT36" s="321"/>
      <c r="AU36" s="277"/>
      <c r="AV36" s="277"/>
      <c r="AW36" s="321"/>
      <c r="AX36" s="321"/>
      <c r="AY36" s="321"/>
      <c r="AZ36" s="277"/>
      <c r="BA36" s="277"/>
      <c r="BB36" s="321"/>
      <c r="BC36" s="321"/>
      <c r="BD36" s="321"/>
      <c r="BE36" s="277"/>
      <c r="BF36" s="278"/>
    </row>
    <row r="37" spans="5:74" ht="5.0999999999999996" customHeight="1">
      <c r="E37" s="135"/>
      <c r="F37" s="125"/>
      <c r="G37" s="125"/>
      <c r="H37" s="125"/>
      <c r="I37" s="125"/>
      <c r="J37" s="262"/>
      <c r="K37" s="283"/>
      <c r="L37" s="284"/>
      <c r="M37" s="284"/>
      <c r="N37" s="284"/>
      <c r="O37" s="284"/>
      <c r="P37" s="284"/>
      <c r="Q37" s="284"/>
      <c r="R37" s="284"/>
      <c r="S37" s="284"/>
      <c r="T37" s="284"/>
      <c r="U37" s="284"/>
      <c r="V37" s="284"/>
      <c r="W37" s="284"/>
      <c r="X37" s="284"/>
      <c r="Y37" s="284"/>
      <c r="Z37" s="285"/>
      <c r="AA37" s="289" t="s">
        <v>37</v>
      </c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N37" s="291"/>
      <c r="AO37" s="64"/>
      <c r="AP37" s="64"/>
      <c r="AQ37" s="64"/>
      <c r="AR37" s="64"/>
      <c r="AS37" s="64"/>
      <c r="AT37" s="64"/>
      <c r="AU37" s="64"/>
      <c r="AV37" s="64"/>
      <c r="AW37" s="64"/>
      <c r="AX37" s="65"/>
      <c r="AY37" s="65"/>
      <c r="AZ37" s="65"/>
      <c r="BA37" s="65"/>
      <c r="BB37" s="65"/>
      <c r="BC37" s="65"/>
      <c r="BD37" s="65"/>
      <c r="BE37" s="65"/>
      <c r="BF37" s="66"/>
      <c r="BR37" s="61"/>
    </row>
    <row r="38" spans="5:74" ht="5.0999999999999996" customHeight="1">
      <c r="E38" s="135"/>
      <c r="F38" s="125"/>
      <c r="G38" s="125"/>
      <c r="H38" s="125"/>
      <c r="I38" s="125"/>
      <c r="J38" s="262"/>
      <c r="K38" s="283"/>
      <c r="L38" s="284"/>
      <c r="M38" s="284"/>
      <c r="N38" s="284"/>
      <c r="O38" s="284"/>
      <c r="P38" s="284"/>
      <c r="Q38" s="284"/>
      <c r="R38" s="284"/>
      <c r="S38" s="284"/>
      <c r="T38" s="284"/>
      <c r="U38" s="284"/>
      <c r="V38" s="284"/>
      <c r="W38" s="284"/>
      <c r="X38" s="284"/>
      <c r="Y38" s="284"/>
      <c r="Z38" s="285"/>
      <c r="AA38" s="292"/>
      <c r="AB38" s="293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4"/>
      <c r="AO38" s="67"/>
      <c r="AP38" s="67"/>
      <c r="AQ38" s="293" t="s">
        <v>38</v>
      </c>
      <c r="AR38" s="293"/>
      <c r="AS38" s="293"/>
      <c r="AT38" s="67"/>
      <c r="AU38" s="293" t="s">
        <v>39</v>
      </c>
      <c r="AV38" s="293"/>
      <c r="AW38" s="293"/>
      <c r="AX38" s="68"/>
      <c r="AY38" s="68"/>
      <c r="AZ38" s="68"/>
      <c r="BA38" s="68"/>
      <c r="BB38" s="68"/>
      <c r="BC38" s="68"/>
      <c r="BD38" s="68"/>
      <c r="BE38" s="68"/>
      <c r="BF38" s="69"/>
    </row>
    <row r="39" spans="5:74" ht="9.75" customHeight="1">
      <c r="E39" s="135"/>
      <c r="F39" s="125"/>
      <c r="G39" s="125"/>
      <c r="H39" s="125"/>
      <c r="I39" s="125"/>
      <c r="J39" s="262"/>
      <c r="K39" s="283"/>
      <c r="L39" s="284"/>
      <c r="M39" s="284"/>
      <c r="N39" s="284"/>
      <c r="O39" s="284"/>
      <c r="P39" s="284"/>
      <c r="Q39" s="284"/>
      <c r="R39" s="284"/>
      <c r="S39" s="284"/>
      <c r="T39" s="284"/>
      <c r="U39" s="284"/>
      <c r="V39" s="284"/>
      <c r="W39" s="284"/>
      <c r="X39" s="284"/>
      <c r="Y39" s="284"/>
      <c r="Z39" s="285"/>
      <c r="AA39" s="292"/>
      <c r="AB39" s="293"/>
      <c r="AC39" s="293"/>
      <c r="AD39" s="293"/>
      <c r="AE39" s="293"/>
      <c r="AF39" s="293"/>
      <c r="AG39" s="293"/>
      <c r="AH39" s="293"/>
      <c r="AI39" s="293"/>
      <c r="AJ39" s="293"/>
      <c r="AK39" s="293"/>
      <c r="AL39" s="293"/>
      <c r="AM39" s="293"/>
      <c r="AN39" s="294"/>
      <c r="AO39" s="70"/>
      <c r="AP39" s="71"/>
      <c r="AQ39" s="293"/>
      <c r="AR39" s="293"/>
      <c r="AS39" s="293"/>
      <c r="AT39" s="71"/>
      <c r="AU39" s="293"/>
      <c r="AV39" s="293"/>
      <c r="AW39" s="293"/>
      <c r="AX39" s="68"/>
      <c r="AY39" s="60"/>
      <c r="AZ39" s="68"/>
      <c r="BA39" s="68"/>
      <c r="BB39" s="68"/>
      <c r="BC39" s="60"/>
      <c r="BD39" s="68"/>
      <c r="BE39" s="68"/>
      <c r="BF39" s="69"/>
    </row>
    <row r="40" spans="5:74" ht="5.0999999999999996" customHeight="1">
      <c r="E40" s="135"/>
      <c r="F40" s="125"/>
      <c r="G40" s="125"/>
      <c r="H40" s="125"/>
      <c r="I40" s="125"/>
      <c r="J40" s="262"/>
      <c r="K40" s="283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5"/>
      <c r="AA40" s="292"/>
      <c r="AB40" s="293"/>
      <c r="AC40" s="293"/>
      <c r="AD40" s="293"/>
      <c r="AE40" s="293"/>
      <c r="AF40" s="293"/>
      <c r="AG40" s="293"/>
      <c r="AH40" s="293"/>
      <c r="AI40" s="293"/>
      <c r="AJ40" s="293"/>
      <c r="AK40" s="293"/>
      <c r="AL40" s="293"/>
      <c r="AM40" s="293"/>
      <c r="AN40" s="294"/>
      <c r="AO40" s="67"/>
      <c r="AP40" s="67"/>
      <c r="AQ40" s="293"/>
      <c r="AR40" s="293"/>
      <c r="AS40" s="293"/>
      <c r="AT40" s="67"/>
      <c r="AU40" s="293"/>
      <c r="AV40" s="293"/>
      <c r="AW40" s="293"/>
      <c r="AX40" s="68"/>
      <c r="AY40" s="68"/>
      <c r="AZ40" s="68"/>
      <c r="BA40" s="68"/>
      <c r="BB40" s="68"/>
      <c r="BC40" s="68"/>
      <c r="BD40" s="68"/>
      <c r="BE40" s="68"/>
      <c r="BF40" s="69"/>
    </row>
    <row r="41" spans="5:74" ht="5.0999999999999996" customHeight="1">
      <c r="E41" s="136"/>
      <c r="F41" s="126"/>
      <c r="G41" s="126"/>
      <c r="H41" s="126"/>
      <c r="I41" s="126"/>
      <c r="J41" s="263"/>
      <c r="K41" s="286"/>
      <c r="L41" s="287"/>
      <c r="M41" s="287"/>
      <c r="N41" s="287"/>
      <c r="O41" s="287"/>
      <c r="P41" s="287"/>
      <c r="Q41" s="287"/>
      <c r="R41" s="287"/>
      <c r="S41" s="287"/>
      <c r="T41" s="287"/>
      <c r="U41" s="287"/>
      <c r="V41" s="287"/>
      <c r="W41" s="287"/>
      <c r="X41" s="287"/>
      <c r="Y41" s="287"/>
      <c r="Z41" s="288"/>
      <c r="AA41" s="295"/>
      <c r="AB41" s="296"/>
      <c r="AC41" s="296"/>
      <c r="AD41" s="296"/>
      <c r="AE41" s="296"/>
      <c r="AF41" s="296"/>
      <c r="AG41" s="296"/>
      <c r="AH41" s="296"/>
      <c r="AI41" s="296"/>
      <c r="AJ41" s="296"/>
      <c r="AK41" s="296"/>
      <c r="AL41" s="296"/>
      <c r="AM41" s="296"/>
      <c r="AN41" s="297"/>
      <c r="AO41" s="72"/>
      <c r="AP41" s="72"/>
      <c r="AQ41" s="72"/>
      <c r="AR41" s="72"/>
      <c r="AS41" s="72"/>
      <c r="AT41" s="72"/>
      <c r="AU41" s="72"/>
      <c r="AV41" s="72"/>
      <c r="AW41" s="72"/>
      <c r="AX41" s="73"/>
      <c r="AY41" s="73"/>
      <c r="AZ41" s="73"/>
      <c r="BA41" s="73"/>
      <c r="BB41" s="73"/>
      <c r="BC41" s="73"/>
      <c r="BD41" s="73"/>
      <c r="BE41" s="73"/>
      <c r="BF41" s="74"/>
    </row>
    <row r="42" spans="5:74" ht="5.0999999999999996" customHeight="1">
      <c r="E42" s="147" t="s">
        <v>40</v>
      </c>
      <c r="F42" s="133"/>
      <c r="G42" s="133"/>
      <c r="H42" s="133"/>
      <c r="I42" s="133"/>
      <c r="J42" s="133"/>
      <c r="K42" s="368"/>
      <c r="L42" s="369"/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  <c r="AB42" s="369"/>
      <c r="AC42" s="369"/>
      <c r="AD42" s="369"/>
      <c r="AE42" s="369"/>
      <c r="AF42" s="369"/>
      <c r="AG42" s="369"/>
      <c r="AH42" s="370"/>
      <c r="AI42" s="377" t="s">
        <v>41</v>
      </c>
      <c r="AJ42" s="234"/>
      <c r="AK42" s="234"/>
      <c r="AL42" s="234"/>
      <c r="AM42" s="234"/>
      <c r="AN42" s="235"/>
      <c r="AO42" s="147" t="s">
        <v>32</v>
      </c>
      <c r="AP42" s="133"/>
      <c r="AQ42" s="133"/>
      <c r="AR42" s="184"/>
      <c r="AS42" s="184"/>
      <c r="AT42" s="184"/>
      <c r="AU42" s="133" t="s">
        <v>33</v>
      </c>
      <c r="AV42" s="133"/>
      <c r="AW42" s="184"/>
      <c r="AX42" s="184"/>
      <c r="AY42" s="184"/>
      <c r="AZ42" s="133" t="s">
        <v>34</v>
      </c>
      <c r="BA42" s="133"/>
      <c r="BB42" s="184"/>
      <c r="BC42" s="184"/>
      <c r="BD42" s="184"/>
      <c r="BE42" s="133" t="s">
        <v>35</v>
      </c>
      <c r="BF42" s="261"/>
    </row>
    <row r="43" spans="5:74" ht="5.0999999999999996" customHeight="1">
      <c r="E43" s="135"/>
      <c r="F43" s="125"/>
      <c r="G43" s="125"/>
      <c r="H43" s="125"/>
      <c r="I43" s="125"/>
      <c r="J43" s="125"/>
      <c r="K43" s="371"/>
      <c r="L43" s="372"/>
      <c r="M43" s="372"/>
      <c r="N43" s="372"/>
      <c r="O43" s="372"/>
      <c r="P43" s="372"/>
      <c r="Q43" s="372"/>
      <c r="R43" s="372"/>
      <c r="S43" s="372"/>
      <c r="T43" s="372"/>
      <c r="U43" s="372"/>
      <c r="V43" s="372"/>
      <c r="W43" s="372"/>
      <c r="X43" s="372"/>
      <c r="Y43" s="372"/>
      <c r="Z43" s="372"/>
      <c r="AA43" s="372"/>
      <c r="AB43" s="372"/>
      <c r="AC43" s="372"/>
      <c r="AD43" s="372"/>
      <c r="AE43" s="372"/>
      <c r="AF43" s="372"/>
      <c r="AG43" s="372"/>
      <c r="AH43" s="373"/>
      <c r="AI43" s="236"/>
      <c r="AJ43" s="156"/>
      <c r="AK43" s="156"/>
      <c r="AL43" s="156"/>
      <c r="AM43" s="156"/>
      <c r="AN43" s="237"/>
      <c r="AO43" s="135"/>
      <c r="AP43" s="125"/>
      <c r="AQ43" s="125"/>
      <c r="AR43" s="154"/>
      <c r="AS43" s="154"/>
      <c r="AT43" s="154"/>
      <c r="AU43" s="125"/>
      <c r="AV43" s="125"/>
      <c r="AW43" s="154"/>
      <c r="AX43" s="154"/>
      <c r="AY43" s="154"/>
      <c r="AZ43" s="125"/>
      <c r="BA43" s="125"/>
      <c r="BB43" s="154"/>
      <c r="BC43" s="154"/>
      <c r="BD43" s="154"/>
      <c r="BE43" s="125"/>
      <c r="BF43" s="262"/>
    </row>
    <row r="44" spans="5:74" ht="5.0999999999999996" customHeight="1">
      <c r="E44" s="135"/>
      <c r="F44" s="125"/>
      <c r="G44" s="125"/>
      <c r="H44" s="125"/>
      <c r="I44" s="125"/>
      <c r="J44" s="125"/>
      <c r="K44" s="371"/>
      <c r="L44" s="372"/>
      <c r="M44" s="372"/>
      <c r="N44" s="372"/>
      <c r="O44" s="372"/>
      <c r="P44" s="372"/>
      <c r="Q44" s="372"/>
      <c r="R44" s="372"/>
      <c r="S44" s="372"/>
      <c r="T44" s="372"/>
      <c r="U44" s="372"/>
      <c r="V44" s="372"/>
      <c r="W44" s="372"/>
      <c r="X44" s="372"/>
      <c r="Y44" s="372"/>
      <c r="Z44" s="372"/>
      <c r="AA44" s="372"/>
      <c r="AB44" s="372"/>
      <c r="AC44" s="372"/>
      <c r="AD44" s="372"/>
      <c r="AE44" s="372"/>
      <c r="AF44" s="372"/>
      <c r="AG44" s="372"/>
      <c r="AH44" s="373"/>
      <c r="AI44" s="236"/>
      <c r="AJ44" s="156"/>
      <c r="AK44" s="156"/>
      <c r="AL44" s="156"/>
      <c r="AM44" s="156"/>
      <c r="AN44" s="237"/>
      <c r="AO44" s="135"/>
      <c r="AP44" s="125"/>
      <c r="AQ44" s="125"/>
      <c r="AR44" s="154"/>
      <c r="AS44" s="154"/>
      <c r="AT44" s="154"/>
      <c r="AU44" s="125"/>
      <c r="AV44" s="125"/>
      <c r="AW44" s="154"/>
      <c r="AX44" s="154"/>
      <c r="AY44" s="154"/>
      <c r="AZ44" s="125"/>
      <c r="BA44" s="125"/>
      <c r="BB44" s="154"/>
      <c r="BC44" s="154"/>
      <c r="BD44" s="154"/>
      <c r="BE44" s="125"/>
      <c r="BF44" s="262"/>
    </row>
    <row r="45" spans="5:74" ht="5.0999999999999996" customHeight="1">
      <c r="E45" s="135"/>
      <c r="F45" s="125"/>
      <c r="G45" s="125"/>
      <c r="H45" s="125"/>
      <c r="I45" s="125"/>
      <c r="J45" s="125"/>
      <c r="K45" s="371"/>
      <c r="L45" s="372"/>
      <c r="M45" s="372"/>
      <c r="N45" s="372"/>
      <c r="O45" s="372"/>
      <c r="P45" s="372"/>
      <c r="Q45" s="372"/>
      <c r="R45" s="372"/>
      <c r="S45" s="372"/>
      <c r="T45" s="372"/>
      <c r="U45" s="372"/>
      <c r="V45" s="372"/>
      <c r="W45" s="372"/>
      <c r="X45" s="372"/>
      <c r="Y45" s="372"/>
      <c r="Z45" s="372"/>
      <c r="AA45" s="372"/>
      <c r="AB45" s="372"/>
      <c r="AC45" s="372"/>
      <c r="AD45" s="372"/>
      <c r="AE45" s="372"/>
      <c r="AF45" s="372"/>
      <c r="AG45" s="372"/>
      <c r="AH45" s="373"/>
      <c r="AI45" s="236"/>
      <c r="AJ45" s="156"/>
      <c r="AK45" s="156"/>
      <c r="AL45" s="156"/>
      <c r="AM45" s="156"/>
      <c r="AN45" s="237"/>
      <c r="AO45" s="135"/>
      <c r="AP45" s="125"/>
      <c r="AQ45" s="125"/>
      <c r="AR45" s="154"/>
      <c r="AS45" s="154"/>
      <c r="AT45" s="154"/>
      <c r="AU45" s="125"/>
      <c r="AV45" s="125"/>
      <c r="AW45" s="154"/>
      <c r="AX45" s="154"/>
      <c r="AY45" s="154"/>
      <c r="AZ45" s="125"/>
      <c r="BA45" s="125"/>
      <c r="BB45" s="154"/>
      <c r="BC45" s="154"/>
      <c r="BD45" s="154"/>
      <c r="BE45" s="125"/>
      <c r="BF45" s="262"/>
    </row>
    <row r="46" spans="5:74" ht="5.0999999999999996" customHeight="1">
      <c r="E46" s="135"/>
      <c r="F46" s="125"/>
      <c r="G46" s="125"/>
      <c r="H46" s="125"/>
      <c r="I46" s="125"/>
      <c r="J46" s="125"/>
      <c r="K46" s="371"/>
      <c r="L46" s="372"/>
      <c r="M46" s="372"/>
      <c r="N46" s="372"/>
      <c r="O46" s="372"/>
      <c r="P46" s="372"/>
      <c r="Q46" s="372"/>
      <c r="R46" s="372"/>
      <c r="S46" s="372"/>
      <c r="T46" s="372"/>
      <c r="U46" s="372"/>
      <c r="V46" s="372"/>
      <c r="W46" s="372"/>
      <c r="X46" s="372"/>
      <c r="Y46" s="372"/>
      <c r="Z46" s="372"/>
      <c r="AA46" s="372"/>
      <c r="AB46" s="372"/>
      <c r="AC46" s="372"/>
      <c r="AD46" s="372"/>
      <c r="AE46" s="372"/>
      <c r="AF46" s="372"/>
      <c r="AG46" s="372"/>
      <c r="AH46" s="373"/>
      <c r="AI46" s="236"/>
      <c r="AJ46" s="156"/>
      <c r="AK46" s="156"/>
      <c r="AL46" s="156"/>
      <c r="AM46" s="156"/>
      <c r="AN46" s="237"/>
      <c r="AO46" s="135"/>
      <c r="AP46" s="125"/>
      <c r="AQ46" s="125"/>
      <c r="AR46" s="154"/>
      <c r="AS46" s="154"/>
      <c r="AT46" s="154"/>
      <c r="AU46" s="125"/>
      <c r="AV46" s="125"/>
      <c r="AW46" s="154"/>
      <c r="AX46" s="154"/>
      <c r="AY46" s="154"/>
      <c r="AZ46" s="125"/>
      <c r="BA46" s="125"/>
      <c r="BB46" s="154"/>
      <c r="BC46" s="154"/>
      <c r="BD46" s="154"/>
      <c r="BE46" s="125"/>
      <c r="BF46" s="262"/>
    </row>
    <row r="47" spans="5:74" ht="5.0999999999999996" customHeight="1">
      <c r="E47" s="136"/>
      <c r="F47" s="126"/>
      <c r="G47" s="126"/>
      <c r="H47" s="126"/>
      <c r="I47" s="126"/>
      <c r="J47" s="126"/>
      <c r="K47" s="374"/>
      <c r="L47" s="375"/>
      <c r="M47" s="375"/>
      <c r="N47" s="375"/>
      <c r="O47" s="375"/>
      <c r="P47" s="375"/>
      <c r="Q47" s="375"/>
      <c r="R47" s="375"/>
      <c r="S47" s="375"/>
      <c r="T47" s="375"/>
      <c r="U47" s="375"/>
      <c r="V47" s="375"/>
      <c r="W47" s="375"/>
      <c r="X47" s="375"/>
      <c r="Y47" s="375"/>
      <c r="Z47" s="375"/>
      <c r="AA47" s="375"/>
      <c r="AB47" s="375"/>
      <c r="AC47" s="375"/>
      <c r="AD47" s="375"/>
      <c r="AE47" s="375"/>
      <c r="AF47" s="375"/>
      <c r="AG47" s="375"/>
      <c r="AH47" s="376"/>
      <c r="AI47" s="238"/>
      <c r="AJ47" s="239"/>
      <c r="AK47" s="239"/>
      <c r="AL47" s="239"/>
      <c r="AM47" s="239"/>
      <c r="AN47" s="240"/>
      <c r="AO47" s="136"/>
      <c r="AP47" s="126"/>
      <c r="AQ47" s="126"/>
      <c r="AR47" s="185"/>
      <c r="AS47" s="185"/>
      <c r="AT47" s="185"/>
      <c r="AU47" s="126"/>
      <c r="AV47" s="126"/>
      <c r="AW47" s="185"/>
      <c r="AX47" s="185"/>
      <c r="AY47" s="185"/>
      <c r="AZ47" s="126"/>
      <c r="BA47" s="126"/>
      <c r="BB47" s="185"/>
      <c r="BC47" s="185"/>
      <c r="BD47" s="185"/>
      <c r="BE47" s="126"/>
      <c r="BF47" s="263"/>
      <c r="BV47" s="62"/>
    </row>
    <row r="48" spans="5:74" ht="5.0999999999999996" customHeight="1">
      <c r="E48" s="250" t="s">
        <v>42</v>
      </c>
      <c r="F48" s="251"/>
      <c r="G48" s="233" t="s">
        <v>43</v>
      </c>
      <c r="H48" s="234"/>
      <c r="I48" s="234"/>
      <c r="J48" s="235"/>
      <c r="K48" s="147" t="s">
        <v>32</v>
      </c>
      <c r="L48" s="133"/>
      <c r="M48" s="133"/>
      <c r="N48" s="184"/>
      <c r="O48" s="184"/>
      <c r="P48" s="184"/>
      <c r="Q48" s="133" t="s">
        <v>33</v>
      </c>
      <c r="R48" s="133"/>
      <c r="S48" s="184"/>
      <c r="T48" s="184"/>
      <c r="U48" s="184"/>
      <c r="V48" s="133" t="s">
        <v>34</v>
      </c>
      <c r="W48" s="133"/>
      <c r="X48" s="184"/>
      <c r="Y48" s="184"/>
      <c r="Z48" s="184"/>
      <c r="AA48" s="133" t="s">
        <v>35</v>
      </c>
      <c r="AB48" s="133"/>
      <c r="AC48" s="134" t="s">
        <v>46</v>
      </c>
      <c r="AD48" s="134"/>
      <c r="AE48" s="134"/>
      <c r="AF48" s="133" t="s">
        <v>32</v>
      </c>
      <c r="AG48" s="133"/>
      <c r="AH48" s="133"/>
      <c r="AI48" s="184"/>
      <c r="AJ48" s="184"/>
      <c r="AK48" s="184"/>
      <c r="AL48" s="133" t="s">
        <v>33</v>
      </c>
      <c r="AM48" s="133"/>
      <c r="AN48" s="184"/>
      <c r="AO48" s="184"/>
      <c r="AP48" s="184"/>
      <c r="AQ48" s="133" t="s">
        <v>34</v>
      </c>
      <c r="AR48" s="133"/>
      <c r="AS48" s="184"/>
      <c r="AT48" s="184"/>
      <c r="AU48" s="184"/>
      <c r="AV48" s="133" t="s">
        <v>35</v>
      </c>
      <c r="AW48" s="133"/>
      <c r="AX48" s="134" t="s">
        <v>44</v>
      </c>
      <c r="AY48" s="134"/>
      <c r="AZ48" s="256"/>
      <c r="BA48" s="378" t="s">
        <v>45</v>
      </c>
      <c r="BB48" s="379"/>
      <c r="BC48" s="379"/>
      <c r="BD48" s="379"/>
      <c r="BE48" s="379"/>
      <c r="BF48" s="380"/>
    </row>
    <row r="49" spans="5:58" ht="5.0999999999999996" customHeight="1">
      <c r="E49" s="252"/>
      <c r="F49" s="253"/>
      <c r="G49" s="236"/>
      <c r="H49" s="156"/>
      <c r="I49" s="156"/>
      <c r="J49" s="237"/>
      <c r="K49" s="135"/>
      <c r="L49" s="125"/>
      <c r="M49" s="125"/>
      <c r="N49" s="154"/>
      <c r="O49" s="154"/>
      <c r="P49" s="154"/>
      <c r="Q49" s="125"/>
      <c r="R49" s="125"/>
      <c r="S49" s="154"/>
      <c r="T49" s="154"/>
      <c r="U49" s="154"/>
      <c r="V49" s="125"/>
      <c r="W49" s="125"/>
      <c r="X49" s="154"/>
      <c r="Y49" s="154"/>
      <c r="Z49" s="154"/>
      <c r="AA49" s="125"/>
      <c r="AB49" s="125"/>
      <c r="AC49" s="127"/>
      <c r="AD49" s="127"/>
      <c r="AE49" s="127"/>
      <c r="AF49" s="125"/>
      <c r="AG49" s="125"/>
      <c r="AH49" s="125"/>
      <c r="AI49" s="154"/>
      <c r="AJ49" s="154"/>
      <c r="AK49" s="154"/>
      <c r="AL49" s="125"/>
      <c r="AM49" s="125"/>
      <c r="AN49" s="154"/>
      <c r="AO49" s="154"/>
      <c r="AP49" s="154"/>
      <c r="AQ49" s="125"/>
      <c r="AR49" s="125"/>
      <c r="AS49" s="154"/>
      <c r="AT49" s="154"/>
      <c r="AU49" s="154"/>
      <c r="AV49" s="125"/>
      <c r="AW49" s="125"/>
      <c r="AX49" s="127"/>
      <c r="AY49" s="127"/>
      <c r="AZ49" s="257"/>
      <c r="BA49" s="381"/>
      <c r="BB49" s="382"/>
      <c r="BC49" s="382"/>
      <c r="BD49" s="382"/>
      <c r="BE49" s="382"/>
      <c r="BF49" s="383"/>
    </row>
    <row r="50" spans="5:58" ht="5.0999999999999996" customHeight="1">
      <c r="E50" s="252"/>
      <c r="F50" s="253"/>
      <c r="G50" s="236"/>
      <c r="H50" s="156"/>
      <c r="I50" s="156"/>
      <c r="J50" s="237"/>
      <c r="K50" s="135"/>
      <c r="L50" s="125"/>
      <c r="M50" s="125"/>
      <c r="N50" s="154"/>
      <c r="O50" s="154"/>
      <c r="P50" s="154"/>
      <c r="Q50" s="125"/>
      <c r="R50" s="125"/>
      <c r="S50" s="154"/>
      <c r="T50" s="154"/>
      <c r="U50" s="154"/>
      <c r="V50" s="125"/>
      <c r="W50" s="125"/>
      <c r="X50" s="154"/>
      <c r="Y50" s="154"/>
      <c r="Z50" s="154"/>
      <c r="AA50" s="125"/>
      <c r="AB50" s="125"/>
      <c r="AC50" s="127"/>
      <c r="AD50" s="127"/>
      <c r="AE50" s="127"/>
      <c r="AF50" s="125"/>
      <c r="AG50" s="125"/>
      <c r="AH50" s="125"/>
      <c r="AI50" s="154"/>
      <c r="AJ50" s="154"/>
      <c r="AK50" s="154"/>
      <c r="AL50" s="125"/>
      <c r="AM50" s="125"/>
      <c r="AN50" s="154"/>
      <c r="AO50" s="154"/>
      <c r="AP50" s="154"/>
      <c r="AQ50" s="125"/>
      <c r="AR50" s="125"/>
      <c r="AS50" s="154"/>
      <c r="AT50" s="154"/>
      <c r="AU50" s="154"/>
      <c r="AV50" s="125"/>
      <c r="AW50" s="125"/>
      <c r="AX50" s="127"/>
      <c r="AY50" s="127"/>
      <c r="AZ50" s="257"/>
      <c r="BA50" s="381"/>
      <c r="BB50" s="382"/>
      <c r="BC50" s="382"/>
      <c r="BD50" s="382"/>
      <c r="BE50" s="382"/>
      <c r="BF50" s="383"/>
    </row>
    <row r="51" spans="5:58" ht="5.0999999999999996" customHeight="1">
      <c r="E51" s="252"/>
      <c r="F51" s="253"/>
      <c r="G51" s="236"/>
      <c r="H51" s="156"/>
      <c r="I51" s="156"/>
      <c r="J51" s="237"/>
      <c r="K51" s="135"/>
      <c r="L51" s="125"/>
      <c r="M51" s="125"/>
      <c r="N51" s="154"/>
      <c r="O51" s="154"/>
      <c r="P51" s="154"/>
      <c r="Q51" s="125"/>
      <c r="R51" s="125"/>
      <c r="S51" s="154"/>
      <c r="T51" s="154"/>
      <c r="U51" s="154"/>
      <c r="V51" s="125"/>
      <c r="W51" s="125"/>
      <c r="X51" s="154"/>
      <c r="Y51" s="154"/>
      <c r="Z51" s="154"/>
      <c r="AA51" s="125"/>
      <c r="AB51" s="125"/>
      <c r="AC51" s="127"/>
      <c r="AD51" s="127"/>
      <c r="AE51" s="127"/>
      <c r="AF51" s="125"/>
      <c r="AG51" s="125"/>
      <c r="AH51" s="125"/>
      <c r="AI51" s="154"/>
      <c r="AJ51" s="154"/>
      <c r="AK51" s="154"/>
      <c r="AL51" s="125"/>
      <c r="AM51" s="125"/>
      <c r="AN51" s="154"/>
      <c r="AO51" s="154"/>
      <c r="AP51" s="154"/>
      <c r="AQ51" s="125"/>
      <c r="AR51" s="125"/>
      <c r="AS51" s="154"/>
      <c r="AT51" s="154"/>
      <c r="AU51" s="154"/>
      <c r="AV51" s="125"/>
      <c r="AW51" s="125"/>
      <c r="AX51" s="127"/>
      <c r="AY51" s="127"/>
      <c r="AZ51" s="257"/>
      <c r="BA51" s="381"/>
      <c r="BB51" s="382"/>
      <c r="BC51" s="382"/>
      <c r="BD51" s="382"/>
      <c r="BE51" s="382"/>
      <c r="BF51" s="383"/>
    </row>
    <row r="52" spans="5:58" ht="5.0999999999999996" customHeight="1">
      <c r="E52" s="252"/>
      <c r="F52" s="253"/>
      <c r="G52" s="236"/>
      <c r="H52" s="156"/>
      <c r="I52" s="156"/>
      <c r="J52" s="237"/>
      <c r="K52" s="258" t="s">
        <v>32</v>
      </c>
      <c r="L52" s="247"/>
      <c r="M52" s="247"/>
      <c r="N52" s="248"/>
      <c r="O52" s="248"/>
      <c r="P52" s="248"/>
      <c r="Q52" s="247" t="s">
        <v>33</v>
      </c>
      <c r="R52" s="247"/>
      <c r="S52" s="248"/>
      <c r="T52" s="248"/>
      <c r="U52" s="248"/>
      <c r="V52" s="247" t="s">
        <v>34</v>
      </c>
      <c r="W52" s="247"/>
      <c r="X52" s="248"/>
      <c r="Y52" s="248"/>
      <c r="Z52" s="248"/>
      <c r="AA52" s="247" t="s">
        <v>35</v>
      </c>
      <c r="AB52" s="247"/>
      <c r="AC52" s="249" t="s">
        <v>46</v>
      </c>
      <c r="AD52" s="249"/>
      <c r="AE52" s="249"/>
      <c r="AF52" s="247" t="s">
        <v>32</v>
      </c>
      <c r="AG52" s="247"/>
      <c r="AH52" s="247"/>
      <c r="AI52" s="248"/>
      <c r="AJ52" s="248"/>
      <c r="AK52" s="248"/>
      <c r="AL52" s="247" t="s">
        <v>33</v>
      </c>
      <c r="AM52" s="247"/>
      <c r="AN52" s="248"/>
      <c r="AO52" s="248"/>
      <c r="AP52" s="248"/>
      <c r="AQ52" s="247" t="s">
        <v>34</v>
      </c>
      <c r="AR52" s="247"/>
      <c r="AS52" s="248"/>
      <c r="AT52" s="248"/>
      <c r="AU52" s="248"/>
      <c r="AV52" s="247" t="s">
        <v>35</v>
      </c>
      <c r="AW52" s="247"/>
      <c r="AX52" s="249" t="s">
        <v>44</v>
      </c>
      <c r="AY52" s="249"/>
      <c r="AZ52" s="259"/>
      <c r="BA52" s="381"/>
      <c r="BB52" s="382"/>
      <c r="BC52" s="382"/>
      <c r="BD52" s="382"/>
      <c r="BE52" s="382"/>
      <c r="BF52" s="383"/>
    </row>
    <row r="53" spans="5:58" ht="5.0999999999999996" customHeight="1">
      <c r="E53" s="252"/>
      <c r="F53" s="253"/>
      <c r="G53" s="236"/>
      <c r="H53" s="156"/>
      <c r="I53" s="156"/>
      <c r="J53" s="237"/>
      <c r="K53" s="135"/>
      <c r="L53" s="125"/>
      <c r="M53" s="125"/>
      <c r="N53" s="154"/>
      <c r="O53" s="154"/>
      <c r="P53" s="154"/>
      <c r="Q53" s="125"/>
      <c r="R53" s="125"/>
      <c r="S53" s="154"/>
      <c r="T53" s="154"/>
      <c r="U53" s="154"/>
      <c r="V53" s="125"/>
      <c r="W53" s="125"/>
      <c r="X53" s="154"/>
      <c r="Y53" s="154"/>
      <c r="Z53" s="154"/>
      <c r="AA53" s="125"/>
      <c r="AB53" s="125"/>
      <c r="AC53" s="127"/>
      <c r="AD53" s="127"/>
      <c r="AE53" s="127"/>
      <c r="AF53" s="125"/>
      <c r="AG53" s="125"/>
      <c r="AH53" s="125"/>
      <c r="AI53" s="154"/>
      <c r="AJ53" s="154"/>
      <c r="AK53" s="154"/>
      <c r="AL53" s="125"/>
      <c r="AM53" s="125"/>
      <c r="AN53" s="154"/>
      <c r="AO53" s="154"/>
      <c r="AP53" s="154"/>
      <c r="AQ53" s="125"/>
      <c r="AR53" s="125"/>
      <c r="AS53" s="154"/>
      <c r="AT53" s="154"/>
      <c r="AU53" s="154"/>
      <c r="AV53" s="125"/>
      <c r="AW53" s="125"/>
      <c r="AX53" s="127"/>
      <c r="AY53" s="127"/>
      <c r="AZ53" s="257"/>
      <c r="BA53" s="381"/>
      <c r="BB53" s="382"/>
      <c r="BC53" s="382"/>
      <c r="BD53" s="382"/>
      <c r="BE53" s="382"/>
      <c r="BF53" s="383"/>
    </row>
    <row r="54" spans="5:58" ht="5.0999999999999996" customHeight="1">
      <c r="E54" s="252"/>
      <c r="F54" s="253"/>
      <c r="G54" s="236"/>
      <c r="H54" s="156"/>
      <c r="I54" s="156"/>
      <c r="J54" s="237"/>
      <c r="K54" s="135"/>
      <c r="L54" s="125"/>
      <c r="M54" s="125"/>
      <c r="N54" s="154"/>
      <c r="O54" s="154"/>
      <c r="P54" s="154"/>
      <c r="Q54" s="125"/>
      <c r="R54" s="125"/>
      <c r="S54" s="154"/>
      <c r="T54" s="154"/>
      <c r="U54" s="154"/>
      <c r="V54" s="125"/>
      <c r="W54" s="125"/>
      <c r="X54" s="154"/>
      <c r="Y54" s="154"/>
      <c r="Z54" s="154"/>
      <c r="AA54" s="125"/>
      <c r="AB54" s="125"/>
      <c r="AC54" s="127"/>
      <c r="AD54" s="127"/>
      <c r="AE54" s="127"/>
      <c r="AF54" s="125"/>
      <c r="AG54" s="125"/>
      <c r="AH54" s="125"/>
      <c r="AI54" s="154"/>
      <c r="AJ54" s="154"/>
      <c r="AK54" s="154"/>
      <c r="AL54" s="125"/>
      <c r="AM54" s="125"/>
      <c r="AN54" s="154"/>
      <c r="AO54" s="154"/>
      <c r="AP54" s="154"/>
      <c r="AQ54" s="125"/>
      <c r="AR54" s="125"/>
      <c r="AS54" s="154"/>
      <c r="AT54" s="154"/>
      <c r="AU54" s="154"/>
      <c r="AV54" s="125"/>
      <c r="AW54" s="125"/>
      <c r="AX54" s="127"/>
      <c r="AY54" s="127"/>
      <c r="AZ54" s="257"/>
      <c r="BA54" s="381"/>
      <c r="BB54" s="382"/>
      <c r="BC54" s="382"/>
      <c r="BD54" s="382"/>
      <c r="BE54" s="382"/>
      <c r="BF54" s="383"/>
    </row>
    <row r="55" spans="5:58" ht="5.0999999999999996" customHeight="1">
      <c r="E55" s="252"/>
      <c r="F55" s="253"/>
      <c r="G55" s="238"/>
      <c r="H55" s="239"/>
      <c r="I55" s="239"/>
      <c r="J55" s="240"/>
      <c r="K55" s="136"/>
      <c r="L55" s="126"/>
      <c r="M55" s="126"/>
      <c r="N55" s="185"/>
      <c r="O55" s="185"/>
      <c r="P55" s="185"/>
      <c r="Q55" s="126"/>
      <c r="R55" s="126"/>
      <c r="S55" s="185"/>
      <c r="T55" s="185"/>
      <c r="U55" s="185"/>
      <c r="V55" s="126"/>
      <c r="W55" s="126"/>
      <c r="X55" s="185"/>
      <c r="Y55" s="185"/>
      <c r="Z55" s="185"/>
      <c r="AA55" s="126"/>
      <c r="AB55" s="126"/>
      <c r="AC55" s="128"/>
      <c r="AD55" s="128"/>
      <c r="AE55" s="128"/>
      <c r="AF55" s="126"/>
      <c r="AG55" s="126"/>
      <c r="AH55" s="126"/>
      <c r="AI55" s="185"/>
      <c r="AJ55" s="185"/>
      <c r="AK55" s="185"/>
      <c r="AL55" s="126"/>
      <c r="AM55" s="126"/>
      <c r="AN55" s="185"/>
      <c r="AO55" s="185"/>
      <c r="AP55" s="185"/>
      <c r="AQ55" s="126"/>
      <c r="AR55" s="126"/>
      <c r="AS55" s="185"/>
      <c r="AT55" s="185"/>
      <c r="AU55" s="185"/>
      <c r="AV55" s="126"/>
      <c r="AW55" s="126"/>
      <c r="AX55" s="128"/>
      <c r="AY55" s="128"/>
      <c r="AZ55" s="260"/>
      <c r="BA55" s="381"/>
      <c r="BB55" s="382"/>
      <c r="BC55" s="382"/>
      <c r="BD55" s="382"/>
      <c r="BE55" s="382"/>
      <c r="BF55" s="383"/>
    </row>
    <row r="56" spans="5:58" ht="5.0999999999999996" customHeight="1">
      <c r="E56" s="252"/>
      <c r="F56" s="253"/>
      <c r="G56" s="233" t="s">
        <v>47</v>
      </c>
      <c r="H56" s="234"/>
      <c r="I56" s="234"/>
      <c r="J56" s="235"/>
      <c r="K56" s="147" t="s">
        <v>32</v>
      </c>
      <c r="L56" s="133"/>
      <c r="M56" s="133"/>
      <c r="N56" s="184"/>
      <c r="O56" s="184"/>
      <c r="P56" s="184"/>
      <c r="Q56" s="133" t="s">
        <v>33</v>
      </c>
      <c r="R56" s="133"/>
      <c r="S56" s="184"/>
      <c r="T56" s="184"/>
      <c r="U56" s="184"/>
      <c r="V56" s="133" t="s">
        <v>34</v>
      </c>
      <c r="W56" s="133"/>
      <c r="X56" s="184"/>
      <c r="Y56" s="184"/>
      <c r="Z56" s="184"/>
      <c r="AA56" s="133" t="s">
        <v>35</v>
      </c>
      <c r="AB56" s="133"/>
      <c r="AC56" s="134" t="s">
        <v>46</v>
      </c>
      <c r="AD56" s="134"/>
      <c r="AE56" s="134"/>
      <c r="AF56" s="133" t="s">
        <v>32</v>
      </c>
      <c r="AG56" s="133"/>
      <c r="AH56" s="133"/>
      <c r="AI56" s="184"/>
      <c r="AJ56" s="184"/>
      <c r="AK56" s="184"/>
      <c r="AL56" s="133" t="s">
        <v>33</v>
      </c>
      <c r="AM56" s="133"/>
      <c r="AN56" s="184"/>
      <c r="AO56" s="184"/>
      <c r="AP56" s="184"/>
      <c r="AQ56" s="133" t="s">
        <v>34</v>
      </c>
      <c r="AR56" s="133"/>
      <c r="AS56" s="184"/>
      <c r="AT56" s="184"/>
      <c r="AU56" s="184"/>
      <c r="AV56" s="133" t="s">
        <v>35</v>
      </c>
      <c r="AW56" s="133"/>
      <c r="AX56" s="134" t="s">
        <v>44</v>
      </c>
      <c r="AY56" s="134"/>
      <c r="AZ56" s="256"/>
      <c r="BA56" s="384"/>
      <c r="BB56" s="385"/>
      <c r="BC56" s="385"/>
      <c r="BD56" s="385"/>
      <c r="BE56" s="385"/>
      <c r="BF56" s="386"/>
    </row>
    <row r="57" spans="5:58" ht="5.0999999999999996" customHeight="1">
      <c r="E57" s="252"/>
      <c r="F57" s="253"/>
      <c r="G57" s="236"/>
      <c r="H57" s="156"/>
      <c r="I57" s="156"/>
      <c r="J57" s="237"/>
      <c r="K57" s="135"/>
      <c r="L57" s="125"/>
      <c r="M57" s="125"/>
      <c r="N57" s="154"/>
      <c r="O57" s="154"/>
      <c r="P57" s="154"/>
      <c r="Q57" s="125"/>
      <c r="R57" s="125"/>
      <c r="S57" s="154"/>
      <c r="T57" s="154"/>
      <c r="U57" s="154"/>
      <c r="V57" s="125"/>
      <c r="W57" s="125"/>
      <c r="X57" s="154"/>
      <c r="Y57" s="154"/>
      <c r="Z57" s="154"/>
      <c r="AA57" s="125"/>
      <c r="AB57" s="125"/>
      <c r="AC57" s="127"/>
      <c r="AD57" s="127"/>
      <c r="AE57" s="127"/>
      <c r="AF57" s="125"/>
      <c r="AG57" s="125"/>
      <c r="AH57" s="125"/>
      <c r="AI57" s="154"/>
      <c r="AJ57" s="154"/>
      <c r="AK57" s="154"/>
      <c r="AL57" s="125"/>
      <c r="AM57" s="125"/>
      <c r="AN57" s="154"/>
      <c r="AO57" s="154"/>
      <c r="AP57" s="154"/>
      <c r="AQ57" s="125"/>
      <c r="AR57" s="125"/>
      <c r="AS57" s="154"/>
      <c r="AT57" s="154"/>
      <c r="AU57" s="154"/>
      <c r="AV57" s="125"/>
      <c r="AW57" s="125"/>
      <c r="AX57" s="127"/>
      <c r="AY57" s="127"/>
      <c r="AZ57" s="257"/>
      <c r="BA57" s="384"/>
      <c r="BB57" s="385"/>
      <c r="BC57" s="385"/>
      <c r="BD57" s="385"/>
      <c r="BE57" s="385"/>
      <c r="BF57" s="386"/>
    </row>
    <row r="58" spans="5:58" ht="5.0999999999999996" customHeight="1">
      <c r="E58" s="252"/>
      <c r="F58" s="253"/>
      <c r="G58" s="236"/>
      <c r="H58" s="156"/>
      <c r="I58" s="156"/>
      <c r="J58" s="237"/>
      <c r="K58" s="135"/>
      <c r="L58" s="125"/>
      <c r="M58" s="125"/>
      <c r="N58" s="154"/>
      <c r="O58" s="154"/>
      <c r="P58" s="154"/>
      <c r="Q58" s="125"/>
      <c r="R58" s="125"/>
      <c r="S58" s="154"/>
      <c r="T58" s="154"/>
      <c r="U58" s="154"/>
      <c r="V58" s="125"/>
      <c r="W58" s="125"/>
      <c r="X58" s="154"/>
      <c r="Y58" s="154"/>
      <c r="Z58" s="154"/>
      <c r="AA58" s="125"/>
      <c r="AB58" s="125"/>
      <c r="AC58" s="127"/>
      <c r="AD58" s="127"/>
      <c r="AE58" s="127"/>
      <c r="AF58" s="125"/>
      <c r="AG58" s="125"/>
      <c r="AH58" s="125"/>
      <c r="AI58" s="154"/>
      <c r="AJ58" s="154"/>
      <c r="AK58" s="154"/>
      <c r="AL58" s="125"/>
      <c r="AM58" s="125"/>
      <c r="AN58" s="154"/>
      <c r="AO58" s="154"/>
      <c r="AP58" s="154"/>
      <c r="AQ58" s="125"/>
      <c r="AR58" s="125"/>
      <c r="AS58" s="154"/>
      <c r="AT58" s="154"/>
      <c r="AU58" s="154"/>
      <c r="AV58" s="125"/>
      <c r="AW58" s="125"/>
      <c r="AX58" s="127"/>
      <c r="AY58" s="127"/>
      <c r="AZ58" s="257"/>
      <c r="BA58" s="384"/>
      <c r="BB58" s="385"/>
      <c r="BC58" s="385"/>
      <c r="BD58" s="385"/>
      <c r="BE58" s="385"/>
      <c r="BF58" s="386"/>
    </row>
    <row r="59" spans="5:58" ht="5.0999999999999996" customHeight="1">
      <c r="E59" s="252"/>
      <c r="F59" s="253"/>
      <c r="G59" s="236"/>
      <c r="H59" s="156"/>
      <c r="I59" s="156"/>
      <c r="J59" s="237"/>
      <c r="K59" s="135"/>
      <c r="L59" s="125"/>
      <c r="M59" s="125"/>
      <c r="N59" s="154"/>
      <c r="O59" s="154"/>
      <c r="P59" s="154"/>
      <c r="Q59" s="125"/>
      <c r="R59" s="125"/>
      <c r="S59" s="154"/>
      <c r="T59" s="154"/>
      <c r="U59" s="154"/>
      <c r="V59" s="125"/>
      <c r="W59" s="125"/>
      <c r="X59" s="154"/>
      <c r="Y59" s="154"/>
      <c r="Z59" s="154"/>
      <c r="AA59" s="125"/>
      <c r="AB59" s="125"/>
      <c r="AC59" s="127"/>
      <c r="AD59" s="127"/>
      <c r="AE59" s="127"/>
      <c r="AF59" s="125"/>
      <c r="AG59" s="125"/>
      <c r="AH59" s="125"/>
      <c r="AI59" s="154"/>
      <c r="AJ59" s="154"/>
      <c r="AK59" s="154"/>
      <c r="AL59" s="125"/>
      <c r="AM59" s="125"/>
      <c r="AN59" s="154"/>
      <c r="AO59" s="154"/>
      <c r="AP59" s="154"/>
      <c r="AQ59" s="125"/>
      <c r="AR59" s="125"/>
      <c r="AS59" s="154"/>
      <c r="AT59" s="154"/>
      <c r="AU59" s="154"/>
      <c r="AV59" s="125"/>
      <c r="AW59" s="125"/>
      <c r="AX59" s="127"/>
      <c r="AY59" s="127"/>
      <c r="AZ59" s="257"/>
      <c r="BA59" s="384"/>
      <c r="BB59" s="385"/>
      <c r="BC59" s="385"/>
      <c r="BD59" s="385"/>
      <c r="BE59" s="385"/>
      <c r="BF59" s="386"/>
    </row>
    <row r="60" spans="5:58" ht="5.0999999999999996" customHeight="1">
      <c r="E60" s="252"/>
      <c r="F60" s="253"/>
      <c r="G60" s="236"/>
      <c r="H60" s="156"/>
      <c r="I60" s="156"/>
      <c r="J60" s="237"/>
      <c r="K60" s="258" t="s">
        <v>32</v>
      </c>
      <c r="L60" s="247"/>
      <c r="M60" s="247"/>
      <c r="N60" s="248"/>
      <c r="O60" s="248"/>
      <c r="P60" s="248"/>
      <c r="Q60" s="247" t="s">
        <v>33</v>
      </c>
      <c r="R60" s="247"/>
      <c r="S60" s="248"/>
      <c r="T60" s="248"/>
      <c r="U60" s="248"/>
      <c r="V60" s="247" t="s">
        <v>34</v>
      </c>
      <c r="W60" s="247"/>
      <c r="X60" s="248"/>
      <c r="Y60" s="248"/>
      <c r="Z60" s="248"/>
      <c r="AA60" s="247" t="s">
        <v>35</v>
      </c>
      <c r="AB60" s="247"/>
      <c r="AC60" s="249" t="s">
        <v>46</v>
      </c>
      <c r="AD60" s="249"/>
      <c r="AE60" s="249"/>
      <c r="AF60" s="247" t="s">
        <v>32</v>
      </c>
      <c r="AG60" s="247"/>
      <c r="AH60" s="247"/>
      <c r="AI60" s="248"/>
      <c r="AJ60" s="248"/>
      <c r="AK60" s="248"/>
      <c r="AL60" s="247" t="s">
        <v>33</v>
      </c>
      <c r="AM60" s="247"/>
      <c r="AN60" s="248"/>
      <c r="AO60" s="248"/>
      <c r="AP60" s="248"/>
      <c r="AQ60" s="247" t="s">
        <v>34</v>
      </c>
      <c r="AR60" s="247"/>
      <c r="AS60" s="248"/>
      <c r="AT60" s="248"/>
      <c r="AU60" s="248"/>
      <c r="AV60" s="247" t="s">
        <v>35</v>
      </c>
      <c r="AW60" s="247"/>
      <c r="AX60" s="249" t="s">
        <v>44</v>
      </c>
      <c r="AY60" s="249"/>
      <c r="AZ60" s="259"/>
      <c r="BA60" s="384"/>
      <c r="BB60" s="385"/>
      <c r="BC60" s="385"/>
      <c r="BD60" s="385"/>
      <c r="BE60" s="385"/>
      <c r="BF60" s="386"/>
    </row>
    <row r="61" spans="5:58" ht="5.0999999999999996" customHeight="1">
      <c r="E61" s="252"/>
      <c r="F61" s="253"/>
      <c r="G61" s="236"/>
      <c r="H61" s="156"/>
      <c r="I61" s="156"/>
      <c r="J61" s="237"/>
      <c r="K61" s="135"/>
      <c r="L61" s="125"/>
      <c r="M61" s="125"/>
      <c r="N61" s="154"/>
      <c r="O61" s="154"/>
      <c r="P61" s="154"/>
      <c r="Q61" s="125"/>
      <c r="R61" s="125"/>
      <c r="S61" s="154"/>
      <c r="T61" s="154"/>
      <c r="U61" s="154"/>
      <c r="V61" s="125"/>
      <c r="W61" s="125"/>
      <c r="X61" s="154"/>
      <c r="Y61" s="154"/>
      <c r="Z61" s="154"/>
      <c r="AA61" s="125"/>
      <c r="AB61" s="125"/>
      <c r="AC61" s="127"/>
      <c r="AD61" s="127"/>
      <c r="AE61" s="127"/>
      <c r="AF61" s="125"/>
      <c r="AG61" s="125"/>
      <c r="AH61" s="125"/>
      <c r="AI61" s="154"/>
      <c r="AJ61" s="154"/>
      <c r="AK61" s="154"/>
      <c r="AL61" s="125"/>
      <c r="AM61" s="125"/>
      <c r="AN61" s="154"/>
      <c r="AO61" s="154"/>
      <c r="AP61" s="154"/>
      <c r="AQ61" s="125"/>
      <c r="AR61" s="125"/>
      <c r="AS61" s="154"/>
      <c r="AT61" s="154"/>
      <c r="AU61" s="154"/>
      <c r="AV61" s="125"/>
      <c r="AW61" s="125"/>
      <c r="AX61" s="127"/>
      <c r="AY61" s="127"/>
      <c r="AZ61" s="257"/>
      <c r="BA61" s="384"/>
      <c r="BB61" s="385"/>
      <c r="BC61" s="385"/>
      <c r="BD61" s="385"/>
      <c r="BE61" s="385"/>
      <c r="BF61" s="386"/>
    </row>
    <row r="62" spans="5:58" ht="5.0999999999999996" customHeight="1">
      <c r="E62" s="252"/>
      <c r="F62" s="253"/>
      <c r="G62" s="236"/>
      <c r="H62" s="156"/>
      <c r="I62" s="156"/>
      <c r="J62" s="237"/>
      <c r="K62" s="135"/>
      <c r="L62" s="125"/>
      <c r="M62" s="125"/>
      <c r="N62" s="154"/>
      <c r="O62" s="154"/>
      <c r="P62" s="154"/>
      <c r="Q62" s="125"/>
      <c r="R62" s="125"/>
      <c r="S62" s="154"/>
      <c r="T62" s="154"/>
      <c r="U62" s="154"/>
      <c r="V62" s="125"/>
      <c r="W62" s="125"/>
      <c r="X62" s="154"/>
      <c r="Y62" s="154"/>
      <c r="Z62" s="154"/>
      <c r="AA62" s="125"/>
      <c r="AB62" s="125"/>
      <c r="AC62" s="127"/>
      <c r="AD62" s="127"/>
      <c r="AE62" s="127"/>
      <c r="AF62" s="125"/>
      <c r="AG62" s="125"/>
      <c r="AH62" s="125"/>
      <c r="AI62" s="154"/>
      <c r="AJ62" s="154"/>
      <c r="AK62" s="154"/>
      <c r="AL62" s="125"/>
      <c r="AM62" s="125"/>
      <c r="AN62" s="154"/>
      <c r="AO62" s="154"/>
      <c r="AP62" s="154"/>
      <c r="AQ62" s="125"/>
      <c r="AR62" s="125"/>
      <c r="AS62" s="154"/>
      <c r="AT62" s="154"/>
      <c r="AU62" s="154"/>
      <c r="AV62" s="125"/>
      <c r="AW62" s="125"/>
      <c r="AX62" s="127"/>
      <c r="AY62" s="127"/>
      <c r="AZ62" s="257"/>
      <c r="BA62" s="384"/>
      <c r="BB62" s="385"/>
      <c r="BC62" s="385"/>
      <c r="BD62" s="385"/>
      <c r="BE62" s="385"/>
      <c r="BF62" s="386"/>
    </row>
    <row r="63" spans="5:58" ht="5.0999999999999996" customHeight="1">
      <c r="E63" s="252"/>
      <c r="F63" s="253"/>
      <c r="G63" s="238"/>
      <c r="H63" s="239"/>
      <c r="I63" s="239"/>
      <c r="J63" s="240"/>
      <c r="K63" s="136"/>
      <c r="L63" s="126"/>
      <c r="M63" s="126"/>
      <c r="N63" s="185"/>
      <c r="O63" s="185"/>
      <c r="P63" s="185"/>
      <c r="Q63" s="126"/>
      <c r="R63" s="126"/>
      <c r="S63" s="185"/>
      <c r="T63" s="185"/>
      <c r="U63" s="185"/>
      <c r="V63" s="126"/>
      <c r="W63" s="126"/>
      <c r="X63" s="185"/>
      <c r="Y63" s="185"/>
      <c r="Z63" s="185"/>
      <c r="AA63" s="126"/>
      <c r="AB63" s="126"/>
      <c r="AC63" s="128"/>
      <c r="AD63" s="128"/>
      <c r="AE63" s="128"/>
      <c r="AF63" s="126"/>
      <c r="AG63" s="126"/>
      <c r="AH63" s="126"/>
      <c r="AI63" s="185"/>
      <c r="AJ63" s="185"/>
      <c r="AK63" s="185"/>
      <c r="AL63" s="126"/>
      <c r="AM63" s="126"/>
      <c r="AN63" s="185"/>
      <c r="AO63" s="185"/>
      <c r="AP63" s="185"/>
      <c r="AQ63" s="126"/>
      <c r="AR63" s="126"/>
      <c r="AS63" s="185"/>
      <c r="AT63" s="185"/>
      <c r="AU63" s="185"/>
      <c r="AV63" s="126"/>
      <c r="AW63" s="126"/>
      <c r="AX63" s="128"/>
      <c r="AY63" s="128"/>
      <c r="AZ63" s="260"/>
      <c r="BA63" s="384"/>
      <c r="BB63" s="385"/>
      <c r="BC63" s="385"/>
      <c r="BD63" s="385"/>
      <c r="BE63" s="385"/>
      <c r="BF63" s="386"/>
    </row>
    <row r="64" spans="5:58" ht="5.0999999999999996" customHeight="1">
      <c r="E64" s="252"/>
      <c r="F64" s="253"/>
      <c r="G64" s="233" t="s">
        <v>48</v>
      </c>
      <c r="H64" s="234"/>
      <c r="I64" s="234"/>
      <c r="J64" s="235"/>
      <c r="K64" s="147" t="s">
        <v>32</v>
      </c>
      <c r="L64" s="133"/>
      <c r="M64" s="133"/>
      <c r="N64" s="184"/>
      <c r="O64" s="184"/>
      <c r="P64" s="184"/>
      <c r="Q64" s="133" t="s">
        <v>33</v>
      </c>
      <c r="R64" s="133"/>
      <c r="S64" s="184"/>
      <c r="T64" s="184"/>
      <c r="U64" s="184"/>
      <c r="V64" s="133" t="s">
        <v>34</v>
      </c>
      <c r="W64" s="133"/>
      <c r="X64" s="184"/>
      <c r="Y64" s="184"/>
      <c r="Z64" s="184"/>
      <c r="AA64" s="133" t="s">
        <v>35</v>
      </c>
      <c r="AB64" s="133"/>
      <c r="AC64" s="134" t="s">
        <v>46</v>
      </c>
      <c r="AD64" s="134"/>
      <c r="AE64" s="134"/>
      <c r="AF64" s="133" t="s">
        <v>32</v>
      </c>
      <c r="AG64" s="133"/>
      <c r="AH64" s="133"/>
      <c r="AI64" s="184"/>
      <c r="AJ64" s="184"/>
      <c r="AK64" s="184"/>
      <c r="AL64" s="133" t="s">
        <v>33</v>
      </c>
      <c r="AM64" s="133"/>
      <c r="AN64" s="184"/>
      <c r="AO64" s="184"/>
      <c r="AP64" s="184"/>
      <c r="AQ64" s="133" t="s">
        <v>34</v>
      </c>
      <c r="AR64" s="133"/>
      <c r="AS64" s="184"/>
      <c r="AT64" s="184"/>
      <c r="AU64" s="184"/>
      <c r="AV64" s="133" t="s">
        <v>35</v>
      </c>
      <c r="AW64" s="133"/>
      <c r="AX64" s="134" t="s">
        <v>44</v>
      </c>
      <c r="AY64" s="134"/>
      <c r="AZ64" s="256"/>
      <c r="BA64" s="384"/>
      <c r="BB64" s="385"/>
      <c r="BC64" s="385"/>
      <c r="BD64" s="385"/>
      <c r="BE64" s="385"/>
      <c r="BF64" s="386"/>
    </row>
    <row r="65" spans="5:62" ht="5.0999999999999996" customHeight="1">
      <c r="E65" s="252"/>
      <c r="F65" s="253"/>
      <c r="G65" s="236"/>
      <c r="H65" s="156"/>
      <c r="I65" s="156"/>
      <c r="J65" s="237"/>
      <c r="K65" s="135"/>
      <c r="L65" s="125"/>
      <c r="M65" s="125"/>
      <c r="N65" s="154"/>
      <c r="O65" s="154"/>
      <c r="P65" s="154"/>
      <c r="Q65" s="125"/>
      <c r="R65" s="125"/>
      <c r="S65" s="154"/>
      <c r="T65" s="154"/>
      <c r="U65" s="154"/>
      <c r="V65" s="125"/>
      <c r="W65" s="125"/>
      <c r="X65" s="154"/>
      <c r="Y65" s="154"/>
      <c r="Z65" s="154"/>
      <c r="AA65" s="125"/>
      <c r="AB65" s="125"/>
      <c r="AC65" s="127"/>
      <c r="AD65" s="127"/>
      <c r="AE65" s="127"/>
      <c r="AF65" s="125"/>
      <c r="AG65" s="125"/>
      <c r="AH65" s="125"/>
      <c r="AI65" s="154"/>
      <c r="AJ65" s="154"/>
      <c r="AK65" s="154"/>
      <c r="AL65" s="125"/>
      <c r="AM65" s="125"/>
      <c r="AN65" s="154"/>
      <c r="AO65" s="154"/>
      <c r="AP65" s="154"/>
      <c r="AQ65" s="125"/>
      <c r="AR65" s="125"/>
      <c r="AS65" s="154"/>
      <c r="AT65" s="154"/>
      <c r="AU65" s="154"/>
      <c r="AV65" s="125"/>
      <c r="AW65" s="125"/>
      <c r="AX65" s="127"/>
      <c r="AY65" s="127"/>
      <c r="AZ65" s="257"/>
      <c r="BA65" s="384"/>
      <c r="BB65" s="385"/>
      <c r="BC65" s="385"/>
      <c r="BD65" s="385"/>
      <c r="BE65" s="385"/>
      <c r="BF65" s="386"/>
    </row>
    <row r="66" spans="5:62" ht="5.0999999999999996" customHeight="1">
      <c r="E66" s="252"/>
      <c r="F66" s="253"/>
      <c r="G66" s="236"/>
      <c r="H66" s="156"/>
      <c r="I66" s="156"/>
      <c r="J66" s="237"/>
      <c r="K66" s="135"/>
      <c r="L66" s="125"/>
      <c r="M66" s="125"/>
      <c r="N66" s="154"/>
      <c r="O66" s="154"/>
      <c r="P66" s="154"/>
      <c r="Q66" s="125"/>
      <c r="R66" s="125"/>
      <c r="S66" s="154"/>
      <c r="T66" s="154"/>
      <c r="U66" s="154"/>
      <c r="V66" s="125"/>
      <c r="W66" s="125"/>
      <c r="X66" s="154"/>
      <c r="Y66" s="154"/>
      <c r="Z66" s="154"/>
      <c r="AA66" s="125"/>
      <c r="AB66" s="125"/>
      <c r="AC66" s="127"/>
      <c r="AD66" s="127"/>
      <c r="AE66" s="127"/>
      <c r="AF66" s="125"/>
      <c r="AG66" s="125"/>
      <c r="AH66" s="125"/>
      <c r="AI66" s="154"/>
      <c r="AJ66" s="154"/>
      <c r="AK66" s="154"/>
      <c r="AL66" s="125"/>
      <c r="AM66" s="125"/>
      <c r="AN66" s="154"/>
      <c r="AO66" s="154"/>
      <c r="AP66" s="154"/>
      <c r="AQ66" s="125"/>
      <c r="AR66" s="125"/>
      <c r="AS66" s="154"/>
      <c r="AT66" s="154"/>
      <c r="AU66" s="154"/>
      <c r="AV66" s="125"/>
      <c r="AW66" s="125"/>
      <c r="AX66" s="127"/>
      <c r="AY66" s="127"/>
      <c r="AZ66" s="257"/>
      <c r="BA66" s="384"/>
      <c r="BB66" s="385"/>
      <c r="BC66" s="385"/>
      <c r="BD66" s="385"/>
      <c r="BE66" s="385"/>
      <c r="BF66" s="386"/>
    </row>
    <row r="67" spans="5:62" ht="5.0999999999999996" customHeight="1">
      <c r="E67" s="252"/>
      <c r="F67" s="253"/>
      <c r="G67" s="236"/>
      <c r="H67" s="156"/>
      <c r="I67" s="156"/>
      <c r="J67" s="237"/>
      <c r="K67" s="135"/>
      <c r="L67" s="125"/>
      <c r="M67" s="125"/>
      <c r="N67" s="154"/>
      <c r="O67" s="154"/>
      <c r="P67" s="154"/>
      <c r="Q67" s="125"/>
      <c r="R67" s="125"/>
      <c r="S67" s="154"/>
      <c r="T67" s="154"/>
      <c r="U67" s="154"/>
      <c r="V67" s="125"/>
      <c r="W67" s="125"/>
      <c r="X67" s="154"/>
      <c r="Y67" s="154"/>
      <c r="Z67" s="154"/>
      <c r="AA67" s="125"/>
      <c r="AB67" s="125"/>
      <c r="AC67" s="127"/>
      <c r="AD67" s="127"/>
      <c r="AE67" s="127"/>
      <c r="AF67" s="125"/>
      <c r="AG67" s="125"/>
      <c r="AH67" s="125"/>
      <c r="AI67" s="154"/>
      <c r="AJ67" s="154"/>
      <c r="AK67" s="154"/>
      <c r="AL67" s="125"/>
      <c r="AM67" s="125"/>
      <c r="AN67" s="154"/>
      <c r="AO67" s="154"/>
      <c r="AP67" s="154"/>
      <c r="AQ67" s="125"/>
      <c r="AR67" s="125"/>
      <c r="AS67" s="154"/>
      <c r="AT67" s="154"/>
      <c r="AU67" s="154"/>
      <c r="AV67" s="125"/>
      <c r="AW67" s="125"/>
      <c r="AX67" s="127"/>
      <c r="AY67" s="127"/>
      <c r="AZ67" s="257"/>
      <c r="BA67" s="384"/>
      <c r="BB67" s="385"/>
      <c r="BC67" s="385"/>
      <c r="BD67" s="385"/>
      <c r="BE67" s="385"/>
      <c r="BF67" s="386"/>
    </row>
    <row r="68" spans="5:62" ht="5.0999999999999996" customHeight="1">
      <c r="E68" s="252"/>
      <c r="F68" s="253"/>
      <c r="G68" s="236"/>
      <c r="H68" s="156"/>
      <c r="I68" s="156"/>
      <c r="J68" s="237"/>
      <c r="K68" s="258" t="s">
        <v>32</v>
      </c>
      <c r="L68" s="247"/>
      <c r="M68" s="247"/>
      <c r="N68" s="248"/>
      <c r="O68" s="248"/>
      <c r="P68" s="248"/>
      <c r="Q68" s="247" t="s">
        <v>33</v>
      </c>
      <c r="R68" s="247"/>
      <c r="S68" s="248"/>
      <c r="T68" s="248"/>
      <c r="U68" s="248"/>
      <c r="V68" s="247" t="s">
        <v>34</v>
      </c>
      <c r="W68" s="247"/>
      <c r="X68" s="248"/>
      <c r="Y68" s="248"/>
      <c r="Z68" s="248"/>
      <c r="AA68" s="247" t="s">
        <v>35</v>
      </c>
      <c r="AB68" s="247"/>
      <c r="AC68" s="249" t="s">
        <v>46</v>
      </c>
      <c r="AD68" s="249"/>
      <c r="AE68" s="249"/>
      <c r="AF68" s="247" t="s">
        <v>32</v>
      </c>
      <c r="AG68" s="247"/>
      <c r="AH68" s="247"/>
      <c r="AI68" s="248"/>
      <c r="AJ68" s="248"/>
      <c r="AK68" s="248"/>
      <c r="AL68" s="247" t="s">
        <v>33</v>
      </c>
      <c r="AM68" s="247"/>
      <c r="AN68" s="248"/>
      <c r="AO68" s="248"/>
      <c r="AP68" s="248"/>
      <c r="AQ68" s="247" t="s">
        <v>34</v>
      </c>
      <c r="AR68" s="247"/>
      <c r="AS68" s="248"/>
      <c r="AT68" s="248"/>
      <c r="AU68" s="248"/>
      <c r="AV68" s="247" t="s">
        <v>35</v>
      </c>
      <c r="AW68" s="247"/>
      <c r="AX68" s="249" t="s">
        <v>44</v>
      </c>
      <c r="AY68" s="249"/>
      <c r="AZ68" s="259"/>
      <c r="BA68" s="384"/>
      <c r="BB68" s="385"/>
      <c r="BC68" s="385"/>
      <c r="BD68" s="385"/>
      <c r="BE68" s="385"/>
      <c r="BF68" s="386"/>
    </row>
    <row r="69" spans="5:62" ht="5.0999999999999996" customHeight="1">
      <c r="E69" s="252"/>
      <c r="F69" s="253"/>
      <c r="G69" s="236"/>
      <c r="H69" s="156"/>
      <c r="I69" s="156"/>
      <c r="J69" s="237"/>
      <c r="K69" s="135"/>
      <c r="L69" s="125"/>
      <c r="M69" s="125"/>
      <c r="N69" s="154"/>
      <c r="O69" s="154"/>
      <c r="P69" s="154"/>
      <c r="Q69" s="125"/>
      <c r="R69" s="125"/>
      <c r="S69" s="154"/>
      <c r="T69" s="154"/>
      <c r="U69" s="154"/>
      <c r="V69" s="125"/>
      <c r="W69" s="125"/>
      <c r="X69" s="154"/>
      <c r="Y69" s="154"/>
      <c r="Z69" s="154"/>
      <c r="AA69" s="125"/>
      <c r="AB69" s="125"/>
      <c r="AC69" s="127"/>
      <c r="AD69" s="127"/>
      <c r="AE69" s="127"/>
      <c r="AF69" s="125"/>
      <c r="AG69" s="125"/>
      <c r="AH69" s="125"/>
      <c r="AI69" s="154"/>
      <c r="AJ69" s="154"/>
      <c r="AK69" s="154"/>
      <c r="AL69" s="125"/>
      <c r="AM69" s="125"/>
      <c r="AN69" s="154"/>
      <c r="AO69" s="154"/>
      <c r="AP69" s="154"/>
      <c r="AQ69" s="125"/>
      <c r="AR69" s="125"/>
      <c r="AS69" s="154"/>
      <c r="AT69" s="154"/>
      <c r="AU69" s="154"/>
      <c r="AV69" s="125"/>
      <c r="AW69" s="125"/>
      <c r="AX69" s="127"/>
      <c r="AY69" s="127"/>
      <c r="AZ69" s="257"/>
      <c r="BA69" s="384"/>
      <c r="BB69" s="385"/>
      <c r="BC69" s="385"/>
      <c r="BD69" s="385"/>
      <c r="BE69" s="385"/>
      <c r="BF69" s="386"/>
    </row>
    <row r="70" spans="5:62" ht="5.0999999999999996" customHeight="1">
      <c r="E70" s="252"/>
      <c r="F70" s="253"/>
      <c r="G70" s="236"/>
      <c r="H70" s="156"/>
      <c r="I70" s="156"/>
      <c r="J70" s="237"/>
      <c r="K70" s="135"/>
      <c r="L70" s="125"/>
      <c r="M70" s="125"/>
      <c r="N70" s="154"/>
      <c r="O70" s="154"/>
      <c r="P70" s="154"/>
      <c r="Q70" s="125"/>
      <c r="R70" s="125"/>
      <c r="S70" s="154"/>
      <c r="T70" s="154"/>
      <c r="U70" s="154"/>
      <c r="V70" s="125"/>
      <c r="W70" s="125"/>
      <c r="X70" s="154"/>
      <c r="Y70" s="154"/>
      <c r="Z70" s="154"/>
      <c r="AA70" s="125"/>
      <c r="AB70" s="125"/>
      <c r="AC70" s="127"/>
      <c r="AD70" s="127"/>
      <c r="AE70" s="127"/>
      <c r="AF70" s="125"/>
      <c r="AG70" s="125"/>
      <c r="AH70" s="125"/>
      <c r="AI70" s="154"/>
      <c r="AJ70" s="154"/>
      <c r="AK70" s="154"/>
      <c r="AL70" s="125"/>
      <c r="AM70" s="125"/>
      <c r="AN70" s="154"/>
      <c r="AO70" s="154"/>
      <c r="AP70" s="154"/>
      <c r="AQ70" s="125"/>
      <c r="AR70" s="125"/>
      <c r="AS70" s="154"/>
      <c r="AT70" s="154"/>
      <c r="AU70" s="154"/>
      <c r="AV70" s="125"/>
      <c r="AW70" s="125"/>
      <c r="AX70" s="127"/>
      <c r="AY70" s="127"/>
      <c r="AZ70" s="257"/>
      <c r="BA70" s="384"/>
      <c r="BB70" s="385"/>
      <c r="BC70" s="385"/>
      <c r="BD70" s="385"/>
      <c r="BE70" s="385"/>
      <c r="BF70" s="386"/>
    </row>
    <row r="71" spans="5:62" ht="5.0999999999999996" customHeight="1">
      <c r="E71" s="254"/>
      <c r="F71" s="255"/>
      <c r="G71" s="238"/>
      <c r="H71" s="239"/>
      <c r="I71" s="239"/>
      <c r="J71" s="240"/>
      <c r="K71" s="136"/>
      <c r="L71" s="126"/>
      <c r="M71" s="126"/>
      <c r="N71" s="185"/>
      <c r="O71" s="185"/>
      <c r="P71" s="185"/>
      <c r="Q71" s="126"/>
      <c r="R71" s="126"/>
      <c r="S71" s="185"/>
      <c r="T71" s="185"/>
      <c r="U71" s="185"/>
      <c r="V71" s="126"/>
      <c r="W71" s="126"/>
      <c r="X71" s="185"/>
      <c r="Y71" s="185"/>
      <c r="Z71" s="185"/>
      <c r="AA71" s="126"/>
      <c r="AB71" s="126"/>
      <c r="AC71" s="128"/>
      <c r="AD71" s="128"/>
      <c r="AE71" s="128"/>
      <c r="AF71" s="126"/>
      <c r="AG71" s="126"/>
      <c r="AH71" s="126"/>
      <c r="AI71" s="185"/>
      <c r="AJ71" s="185"/>
      <c r="AK71" s="185"/>
      <c r="AL71" s="126"/>
      <c r="AM71" s="126"/>
      <c r="AN71" s="185"/>
      <c r="AO71" s="185"/>
      <c r="AP71" s="185"/>
      <c r="AQ71" s="126"/>
      <c r="AR71" s="126"/>
      <c r="AS71" s="185"/>
      <c r="AT71" s="185"/>
      <c r="AU71" s="185"/>
      <c r="AV71" s="126"/>
      <c r="AW71" s="126"/>
      <c r="AX71" s="128"/>
      <c r="AY71" s="128"/>
      <c r="AZ71" s="260"/>
      <c r="BA71" s="387"/>
      <c r="BB71" s="388"/>
      <c r="BC71" s="388"/>
      <c r="BD71" s="388"/>
      <c r="BE71" s="388"/>
      <c r="BF71" s="389"/>
    </row>
    <row r="72" spans="5:62" ht="5.0999999999999996" customHeight="1">
      <c r="E72" s="322" t="s">
        <v>103</v>
      </c>
      <c r="F72" s="323"/>
      <c r="G72" s="323"/>
      <c r="H72" s="323"/>
      <c r="I72" s="323"/>
      <c r="J72" s="323"/>
      <c r="K72" s="323"/>
      <c r="L72" s="323"/>
      <c r="M72" s="323"/>
      <c r="N72" s="323"/>
      <c r="O72" s="328"/>
      <c r="P72" s="329"/>
      <c r="Q72" s="329"/>
      <c r="R72" s="329"/>
      <c r="S72" s="329"/>
      <c r="T72" s="329"/>
      <c r="U72" s="329"/>
      <c r="V72" s="329"/>
      <c r="W72" s="329"/>
      <c r="X72" s="334" t="s">
        <v>49</v>
      </c>
      <c r="Y72" s="335"/>
      <c r="Z72" s="338" t="s">
        <v>104</v>
      </c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339"/>
    </row>
    <row r="73" spans="5:62" ht="5.0999999999999996" customHeight="1">
      <c r="E73" s="324"/>
      <c r="F73" s="325"/>
      <c r="G73" s="325"/>
      <c r="H73" s="325"/>
      <c r="I73" s="325"/>
      <c r="J73" s="325"/>
      <c r="K73" s="325"/>
      <c r="L73" s="325"/>
      <c r="M73" s="325"/>
      <c r="N73" s="325"/>
      <c r="O73" s="330"/>
      <c r="P73" s="331"/>
      <c r="Q73" s="331"/>
      <c r="R73" s="331"/>
      <c r="S73" s="331"/>
      <c r="T73" s="331"/>
      <c r="U73" s="331"/>
      <c r="V73" s="331"/>
      <c r="W73" s="331"/>
      <c r="X73" s="205"/>
      <c r="Y73" s="336"/>
      <c r="Z73" s="340"/>
      <c r="AA73" s="217"/>
      <c r="AB73" s="217"/>
      <c r="AC73" s="217"/>
      <c r="AD73" s="217"/>
      <c r="AE73" s="217"/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341"/>
    </row>
    <row r="74" spans="5:62" ht="5.0999999999999996" customHeight="1">
      <c r="E74" s="324"/>
      <c r="F74" s="325"/>
      <c r="G74" s="325"/>
      <c r="H74" s="325"/>
      <c r="I74" s="325"/>
      <c r="J74" s="325"/>
      <c r="K74" s="325"/>
      <c r="L74" s="325"/>
      <c r="M74" s="325"/>
      <c r="N74" s="325"/>
      <c r="O74" s="330"/>
      <c r="P74" s="331"/>
      <c r="Q74" s="331"/>
      <c r="R74" s="331"/>
      <c r="S74" s="331"/>
      <c r="T74" s="331"/>
      <c r="U74" s="331"/>
      <c r="V74" s="331"/>
      <c r="W74" s="331"/>
      <c r="X74" s="205"/>
      <c r="Y74" s="336"/>
      <c r="Z74" s="340"/>
      <c r="AA74" s="217"/>
      <c r="AB74" s="217"/>
      <c r="AC74" s="217"/>
      <c r="AD74" s="217"/>
      <c r="AE74" s="217"/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341"/>
    </row>
    <row r="75" spans="5:62" ht="5.0999999999999996" customHeight="1">
      <c r="E75" s="324"/>
      <c r="F75" s="325"/>
      <c r="G75" s="325"/>
      <c r="H75" s="325"/>
      <c r="I75" s="325"/>
      <c r="J75" s="325"/>
      <c r="K75" s="325"/>
      <c r="L75" s="325"/>
      <c r="M75" s="325"/>
      <c r="N75" s="325"/>
      <c r="O75" s="330"/>
      <c r="P75" s="331"/>
      <c r="Q75" s="331"/>
      <c r="R75" s="331"/>
      <c r="S75" s="331"/>
      <c r="T75" s="331"/>
      <c r="U75" s="331"/>
      <c r="V75" s="331"/>
      <c r="W75" s="331"/>
      <c r="X75" s="205"/>
      <c r="Y75" s="336"/>
      <c r="Z75" s="340"/>
      <c r="AA75" s="217"/>
      <c r="AB75" s="217"/>
      <c r="AC75" s="217"/>
      <c r="AD75" s="217"/>
      <c r="AE75" s="217"/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341"/>
    </row>
    <row r="76" spans="5:62" ht="5.0999999999999996" customHeight="1">
      <c r="E76" s="324"/>
      <c r="F76" s="325"/>
      <c r="G76" s="325"/>
      <c r="H76" s="325"/>
      <c r="I76" s="325"/>
      <c r="J76" s="325"/>
      <c r="K76" s="325"/>
      <c r="L76" s="325"/>
      <c r="M76" s="325"/>
      <c r="N76" s="325"/>
      <c r="O76" s="330"/>
      <c r="P76" s="331"/>
      <c r="Q76" s="331"/>
      <c r="R76" s="331"/>
      <c r="S76" s="331"/>
      <c r="T76" s="331"/>
      <c r="U76" s="331"/>
      <c r="V76" s="331"/>
      <c r="W76" s="331"/>
      <c r="X76" s="205"/>
      <c r="Y76" s="336"/>
      <c r="Z76" s="340"/>
      <c r="AA76" s="217"/>
      <c r="AB76" s="217"/>
      <c r="AC76" s="217"/>
      <c r="AD76" s="217"/>
      <c r="AE76" s="217"/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341"/>
    </row>
    <row r="77" spans="5:62" ht="5.0999999999999996" customHeight="1">
      <c r="E77" s="324"/>
      <c r="F77" s="325"/>
      <c r="G77" s="325"/>
      <c r="H77" s="325"/>
      <c r="I77" s="325"/>
      <c r="J77" s="325"/>
      <c r="K77" s="325"/>
      <c r="L77" s="325"/>
      <c r="M77" s="325"/>
      <c r="N77" s="325"/>
      <c r="O77" s="330"/>
      <c r="P77" s="331"/>
      <c r="Q77" s="331"/>
      <c r="R77" s="331"/>
      <c r="S77" s="331"/>
      <c r="T77" s="331"/>
      <c r="U77" s="331"/>
      <c r="V77" s="331"/>
      <c r="W77" s="331"/>
      <c r="X77" s="205"/>
      <c r="Y77" s="336"/>
      <c r="Z77" s="340"/>
      <c r="AA77" s="217"/>
      <c r="AB77" s="217"/>
      <c r="AC77" s="217"/>
      <c r="AD77" s="217"/>
      <c r="AE77" s="217"/>
      <c r="AF77" s="217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341"/>
    </row>
    <row r="78" spans="5:62" ht="5.0999999999999996" customHeight="1">
      <c r="E78" s="324"/>
      <c r="F78" s="325"/>
      <c r="G78" s="325"/>
      <c r="H78" s="325"/>
      <c r="I78" s="325"/>
      <c r="J78" s="325"/>
      <c r="K78" s="325"/>
      <c r="L78" s="325"/>
      <c r="M78" s="325"/>
      <c r="N78" s="325"/>
      <c r="O78" s="330"/>
      <c r="P78" s="331"/>
      <c r="Q78" s="331"/>
      <c r="R78" s="331"/>
      <c r="S78" s="331"/>
      <c r="T78" s="331"/>
      <c r="U78" s="331"/>
      <c r="V78" s="331"/>
      <c r="W78" s="331"/>
      <c r="X78" s="205"/>
      <c r="Y78" s="336"/>
      <c r="Z78" s="340"/>
      <c r="AA78" s="217"/>
      <c r="AB78" s="217"/>
      <c r="AC78" s="217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341"/>
    </row>
    <row r="79" spans="5:62" ht="5.0999999999999996" customHeight="1">
      <c r="E79" s="326"/>
      <c r="F79" s="327"/>
      <c r="G79" s="327"/>
      <c r="H79" s="327"/>
      <c r="I79" s="327"/>
      <c r="J79" s="327"/>
      <c r="K79" s="327"/>
      <c r="L79" s="327"/>
      <c r="M79" s="327"/>
      <c r="N79" s="327"/>
      <c r="O79" s="332"/>
      <c r="P79" s="333"/>
      <c r="Q79" s="333"/>
      <c r="R79" s="333"/>
      <c r="S79" s="333"/>
      <c r="T79" s="333"/>
      <c r="U79" s="333"/>
      <c r="V79" s="333"/>
      <c r="W79" s="333"/>
      <c r="X79" s="206"/>
      <c r="Y79" s="337"/>
      <c r="Z79" s="342"/>
      <c r="AA79" s="218"/>
      <c r="AB79" s="218"/>
      <c r="AC79" s="218"/>
      <c r="AD79" s="218"/>
      <c r="AE79" s="218"/>
      <c r="AF79" s="218"/>
      <c r="AG79" s="218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343"/>
    </row>
    <row r="80" spans="5:62" ht="5.0999999999999996" customHeight="1">
      <c r="E80" s="233" t="s">
        <v>50</v>
      </c>
      <c r="F80" s="234"/>
      <c r="G80" s="234"/>
      <c r="H80" s="234"/>
      <c r="I80" s="234"/>
      <c r="J80" s="234"/>
      <c r="K80" s="234"/>
      <c r="L80" s="234"/>
      <c r="M80" s="235"/>
      <c r="N80" s="33"/>
      <c r="O80" s="241" t="s">
        <v>51</v>
      </c>
      <c r="P80" s="242"/>
      <c r="Q80" s="242"/>
      <c r="R80" s="242"/>
      <c r="S80" s="242"/>
      <c r="T80" s="242"/>
      <c r="U80" s="242"/>
      <c r="V80" s="242"/>
      <c r="W80" s="243"/>
      <c r="X80" s="230" t="s">
        <v>52</v>
      </c>
      <c r="Y80" s="230"/>
      <c r="Z80" s="201"/>
      <c r="AA80" s="201"/>
      <c r="AB80" s="201"/>
      <c r="AC80" s="201"/>
      <c r="AD80" s="201"/>
      <c r="AE80" s="201"/>
      <c r="AF80" s="201"/>
      <c r="AG80" s="201"/>
      <c r="AH80" s="201"/>
      <c r="AI80" s="204" t="s">
        <v>49</v>
      </c>
      <c r="AJ80" s="204"/>
      <c r="AK80" s="207" t="s">
        <v>32</v>
      </c>
      <c r="AL80" s="133"/>
      <c r="AM80" s="133"/>
      <c r="AN80" s="184"/>
      <c r="AO80" s="184"/>
      <c r="AP80" s="184"/>
      <c r="AQ80" s="133" t="s">
        <v>33</v>
      </c>
      <c r="AR80" s="133"/>
      <c r="AS80" s="184"/>
      <c r="AT80" s="184"/>
      <c r="AU80" s="184"/>
      <c r="AV80" s="216" t="s">
        <v>53</v>
      </c>
      <c r="AW80" s="216"/>
      <c r="AX80" s="216"/>
      <c r="AY80" s="216"/>
      <c r="AZ80" s="216"/>
      <c r="BA80" s="34"/>
      <c r="BB80" s="31"/>
      <c r="BC80" s="31"/>
      <c r="BD80" s="31"/>
      <c r="BE80" s="31"/>
      <c r="BF80" s="35"/>
      <c r="BG80" s="36"/>
      <c r="BH80" s="23"/>
      <c r="BI80" s="23"/>
      <c r="BJ80" s="23"/>
    </row>
    <row r="81" spans="5:62" ht="9.75" customHeight="1">
      <c r="E81" s="236"/>
      <c r="F81" s="156"/>
      <c r="G81" s="156"/>
      <c r="H81" s="156"/>
      <c r="I81" s="156"/>
      <c r="J81" s="156"/>
      <c r="K81" s="156"/>
      <c r="L81" s="156"/>
      <c r="M81" s="237"/>
      <c r="N81" s="37"/>
      <c r="O81" s="244"/>
      <c r="P81" s="245"/>
      <c r="Q81" s="245"/>
      <c r="R81" s="245"/>
      <c r="S81" s="245"/>
      <c r="T81" s="245"/>
      <c r="U81" s="245"/>
      <c r="V81" s="245"/>
      <c r="W81" s="246"/>
      <c r="X81" s="231"/>
      <c r="Y81" s="231"/>
      <c r="Z81" s="202"/>
      <c r="AA81" s="202"/>
      <c r="AB81" s="202"/>
      <c r="AC81" s="202"/>
      <c r="AD81" s="202"/>
      <c r="AE81" s="202"/>
      <c r="AF81" s="202"/>
      <c r="AG81" s="202"/>
      <c r="AH81" s="202"/>
      <c r="AI81" s="205"/>
      <c r="AJ81" s="205"/>
      <c r="AK81" s="208"/>
      <c r="AL81" s="125"/>
      <c r="AM81" s="125"/>
      <c r="AN81" s="154"/>
      <c r="AO81" s="154"/>
      <c r="AP81" s="154"/>
      <c r="AQ81" s="125"/>
      <c r="AR81" s="125"/>
      <c r="AS81" s="154"/>
      <c r="AT81" s="154"/>
      <c r="AU81" s="154"/>
      <c r="AV81" s="217"/>
      <c r="AW81" s="217"/>
      <c r="AX81" s="217"/>
      <c r="AY81" s="217"/>
      <c r="AZ81" s="217"/>
      <c r="BA81" s="32" t="s">
        <v>54</v>
      </c>
      <c r="BB81" s="219" t="s">
        <v>55</v>
      </c>
      <c r="BC81" s="220"/>
      <c r="BD81" s="220"/>
      <c r="BE81" s="220"/>
      <c r="BF81" s="221"/>
      <c r="BG81" s="36"/>
      <c r="BH81" s="23"/>
      <c r="BI81" s="23"/>
      <c r="BJ81" s="23"/>
    </row>
    <row r="82" spans="5:62" ht="5.0999999999999996" customHeight="1">
      <c r="E82" s="236"/>
      <c r="F82" s="156"/>
      <c r="G82" s="156"/>
      <c r="H82" s="156"/>
      <c r="I82" s="156"/>
      <c r="J82" s="156"/>
      <c r="K82" s="156"/>
      <c r="L82" s="156"/>
      <c r="M82" s="237"/>
      <c r="N82" s="37"/>
      <c r="O82" s="244"/>
      <c r="P82" s="245"/>
      <c r="Q82" s="245"/>
      <c r="R82" s="245"/>
      <c r="S82" s="245"/>
      <c r="T82" s="245"/>
      <c r="U82" s="245"/>
      <c r="V82" s="245"/>
      <c r="W82" s="246"/>
      <c r="X82" s="231"/>
      <c r="Y82" s="231"/>
      <c r="Z82" s="202"/>
      <c r="AA82" s="202"/>
      <c r="AB82" s="202"/>
      <c r="AC82" s="202"/>
      <c r="AD82" s="202"/>
      <c r="AE82" s="202"/>
      <c r="AF82" s="202"/>
      <c r="AG82" s="202"/>
      <c r="AH82" s="202"/>
      <c r="AI82" s="205"/>
      <c r="AJ82" s="205"/>
      <c r="AK82" s="208"/>
      <c r="AL82" s="125"/>
      <c r="AM82" s="125"/>
      <c r="AN82" s="154"/>
      <c r="AO82" s="154"/>
      <c r="AP82" s="154"/>
      <c r="AQ82" s="125"/>
      <c r="AR82" s="125"/>
      <c r="AS82" s="154"/>
      <c r="AT82" s="154"/>
      <c r="AU82" s="154"/>
      <c r="AV82" s="217"/>
      <c r="AW82" s="217"/>
      <c r="AX82" s="217"/>
      <c r="AY82" s="217"/>
      <c r="AZ82" s="217"/>
      <c r="BA82" s="23"/>
      <c r="BB82" s="19"/>
      <c r="BC82" s="19"/>
      <c r="BD82" s="19"/>
      <c r="BE82" s="19"/>
      <c r="BF82" s="38"/>
      <c r="BG82" s="36"/>
      <c r="BH82" s="23"/>
      <c r="BI82" s="23"/>
      <c r="BJ82" s="23"/>
    </row>
    <row r="83" spans="5:62" ht="9.75" customHeight="1">
      <c r="E83" s="236"/>
      <c r="F83" s="156"/>
      <c r="G83" s="156"/>
      <c r="H83" s="156"/>
      <c r="I83" s="156"/>
      <c r="J83" s="156"/>
      <c r="K83" s="156"/>
      <c r="L83" s="156"/>
      <c r="M83" s="237"/>
      <c r="N83" s="37"/>
      <c r="O83" s="223" t="s">
        <v>56</v>
      </c>
      <c r="P83" s="224"/>
      <c r="Q83" s="224"/>
      <c r="R83" s="224"/>
      <c r="S83" s="224"/>
      <c r="T83" s="224"/>
      <c r="U83" s="224"/>
      <c r="V83" s="224"/>
      <c r="W83" s="225"/>
      <c r="X83" s="231"/>
      <c r="Y83" s="231"/>
      <c r="Z83" s="202"/>
      <c r="AA83" s="202"/>
      <c r="AB83" s="202"/>
      <c r="AC83" s="202"/>
      <c r="AD83" s="202"/>
      <c r="AE83" s="202"/>
      <c r="AF83" s="202"/>
      <c r="AG83" s="202"/>
      <c r="AH83" s="202"/>
      <c r="AI83" s="205"/>
      <c r="AJ83" s="205"/>
      <c r="AK83" s="208"/>
      <c r="AL83" s="125"/>
      <c r="AM83" s="125"/>
      <c r="AN83" s="154"/>
      <c r="AO83" s="154"/>
      <c r="AP83" s="154"/>
      <c r="AQ83" s="125"/>
      <c r="AR83" s="125"/>
      <c r="AS83" s="154"/>
      <c r="AT83" s="154"/>
      <c r="AU83" s="154"/>
      <c r="AV83" s="217"/>
      <c r="AW83" s="217"/>
      <c r="AX83" s="217"/>
      <c r="AY83" s="217"/>
      <c r="AZ83" s="217"/>
      <c r="BA83" s="32"/>
      <c r="BB83" s="222" t="s">
        <v>57</v>
      </c>
      <c r="BC83" s="220"/>
      <c r="BD83" s="220"/>
      <c r="BE83" s="220"/>
      <c r="BF83" s="221"/>
      <c r="BG83" s="36"/>
      <c r="BH83" s="23"/>
      <c r="BI83" s="23"/>
      <c r="BJ83" s="23"/>
    </row>
    <row r="84" spans="5:62" ht="5.0999999999999996" customHeight="1">
      <c r="E84" s="238"/>
      <c r="F84" s="239"/>
      <c r="G84" s="239"/>
      <c r="H84" s="239"/>
      <c r="I84" s="239"/>
      <c r="J84" s="239"/>
      <c r="K84" s="239"/>
      <c r="L84" s="239"/>
      <c r="M84" s="240"/>
      <c r="N84" s="37"/>
      <c r="O84" s="226"/>
      <c r="P84" s="227"/>
      <c r="Q84" s="227"/>
      <c r="R84" s="227"/>
      <c r="S84" s="227"/>
      <c r="T84" s="227"/>
      <c r="U84" s="227"/>
      <c r="V84" s="227"/>
      <c r="W84" s="228"/>
      <c r="X84" s="232"/>
      <c r="Y84" s="232"/>
      <c r="Z84" s="203"/>
      <c r="AA84" s="203"/>
      <c r="AB84" s="203"/>
      <c r="AC84" s="203"/>
      <c r="AD84" s="203"/>
      <c r="AE84" s="203"/>
      <c r="AF84" s="203"/>
      <c r="AG84" s="203"/>
      <c r="AH84" s="203"/>
      <c r="AI84" s="206"/>
      <c r="AJ84" s="206"/>
      <c r="AK84" s="209"/>
      <c r="AL84" s="126"/>
      <c r="AM84" s="126"/>
      <c r="AN84" s="185"/>
      <c r="AO84" s="185"/>
      <c r="AP84" s="185"/>
      <c r="AQ84" s="126"/>
      <c r="AR84" s="126"/>
      <c r="AS84" s="185"/>
      <c r="AT84" s="185"/>
      <c r="AU84" s="185"/>
      <c r="AV84" s="218"/>
      <c r="AW84" s="218"/>
      <c r="AX84" s="218"/>
      <c r="AY84" s="218"/>
      <c r="AZ84" s="218"/>
      <c r="BA84" s="29"/>
      <c r="BB84" s="39"/>
      <c r="BC84" s="39"/>
      <c r="BD84" s="39"/>
      <c r="BE84" s="39"/>
      <c r="BF84" s="40"/>
      <c r="BG84" s="36"/>
      <c r="BH84" s="23"/>
      <c r="BI84" s="23"/>
      <c r="BJ84" s="23"/>
    </row>
    <row r="85" spans="5:62" ht="5.0999999999999996" customHeight="1">
      <c r="E85" s="36"/>
      <c r="F85" s="23"/>
      <c r="G85" s="217" t="s">
        <v>58</v>
      </c>
      <c r="H85" s="217"/>
      <c r="I85" s="217"/>
      <c r="J85" s="217"/>
      <c r="K85" s="217"/>
      <c r="L85" s="217"/>
      <c r="M85" s="217"/>
      <c r="N85" s="229"/>
      <c r="O85" s="138" t="s">
        <v>59</v>
      </c>
      <c r="P85" s="193"/>
      <c r="Q85" s="193"/>
      <c r="R85" s="193"/>
      <c r="S85" s="193"/>
      <c r="T85" s="193"/>
      <c r="U85" s="193"/>
      <c r="V85" s="193"/>
      <c r="W85" s="194"/>
      <c r="X85" s="230" t="s">
        <v>52</v>
      </c>
      <c r="Y85" s="230"/>
      <c r="Z85" s="201"/>
      <c r="AA85" s="201"/>
      <c r="AB85" s="201"/>
      <c r="AC85" s="201"/>
      <c r="AD85" s="201"/>
      <c r="AE85" s="201"/>
      <c r="AF85" s="201"/>
      <c r="AG85" s="201"/>
      <c r="AH85" s="201"/>
      <c r="AI85" s="204" t="s">
        <v>49</v>
      </c>
      <c r="AJ85" s="204"/>
      <c r="AK85" s="207" t="s">
        <v>32</v>
      </c>
      <c r="AL85" s="133"/>
      <c r="AM85" s="133"/>
      <c r="AN85" s="184"/>
      <c r="AO85" s="184"/>
      <c r="AP85" s="184"/>
      <c r="AQ85" s="133" t="s">
        <v>33</v>
      </c>
      <c r="AR85" s="133"/>
      <c r="AS85" s="184"/>
      <c r="AT85" s="184"/>
      <c r="AU85" s="184"/>
      <c r="AV85" s="216" t="s">
        <v>60</v>
      </c>
      <c r="AW85" s="216"/>
      <c r="AX85" s="216"/>
      <c r="AY85" s="216"/>
      <c r="AZ85" s="216"/>
      <c r="BA85" s="34"/>
      <c r="BB85" s="41"/>
      <c r="BC85" s="41"/>
      <c r="BD85" s="41"/>
      <c r="BE85" s="41"/>
      <c r="BF85" s="42"/>
      <c r="BG85" s="36"/>
      <c r="BH85" s="23"/>
      <c r="BI85" s="23"/>
      <c r="BJ85" s="23"/>
    </row>
    <row r="86" spans="5:62" ht="9.75" customHeight="1">
      <c r="E86" s="36"/>
      <c r="F86" s="32" t="s">
        <v>54</v>
      </c>
      <c r="G86" s="217"/>
      <c r="H86" s="217"/>
      <c r="I86" s="217"/>
      <c r="J86" s="217"/>
      <c r="K86" s="217"/>
      <c r="L86" s="217"/>
      <c r="M86" s="217"/>
      <c r="N86" s="229"/>
      <c r="O86" s="195"/>
      <c r="P86" s="196"/>
      <c r="Q86" s="196"/>
      <c r="R86" s="196"/>
      <c r="S86" s="196"/>
      <c r="T86" s="196"/>
      <c r="U86" s="196"/>
      <c r="V86" s="196"/>
      <c r="W86" s="197"/>
      <c r="X86" s="231"/>
      <c r="Y86" s="231"/>
      <c r="Z86" s="202"/>
      <c r="AA86" s="202"/>
      <c r="AB86" s="202"/>
      <c r="AC86" s="202"/>
      <c r="AD86" s="202"/>
      <c r="AE86" s="202"/>
      <c r="AF86" s="202"/>
      <c r="AG86" s="202"/>
      <c r="AH86" s="202"/>
      <c r="AI86" s="205"/>
      <c r="AJ86" s="205"/>
      <c r="AK86" s="208"/>
      <c r="AL86" s="125"/>
      <c r="AM86" s="125"/>
      <c r="AN86" s="154"/>
      <c r="AO86" s="154"/>
      <c r="AP86" s="154"/>
      <c r="AQ86" s="125"/>
      <c r="AR86" s="125"/>
      <c r="AS86" s="154"/>
      <c r="AT86" s="154"/>
      <c r="AU86" s="154"/>
      <c r="AV86" s="217"/>
      <c r="AW86" s="217"/>
      <c r="AX86" s="217"/>
      <c r="AY86" s="217"/>
      <c r="AZ86" s="217"/>
      <c r="BA86" s="32"/>
      <c r="BB86" s="219" t="s">
        <v>55</v>
      </c>
      <c r="BC86" s="220"/>
      <c r="BD86" s="220"/>
      <c r="BE86" s="220"/>
      <c r="BF86" s="221"/>
      <c r="BG86" s="36"/>
      <c r="BH86" s="23"/>
      <c r="BI86" s="23"/>
      <c r="BJ86" s="23"/>
    </row>
    <row r="87" spans="5:62" ht="4.5" customHeight="1">
      <c r="E87" s="36"/>
      <c r="F87" s="23"/>
      <c r="G87" s="217"/>
      <c r="H87" s="217"/>
      <c r="I87" s="217"/>
      <c r="J87" s="217"/>
      <c r="K87" s="217"/>
      <c r="L87" s="217"/>
      <c r="M87" s="217"/>
      <c r="N87" s="229"/>
      <c r="O87" s="195"/>
      <c r="P87" s="196"/>
      <c r="Q87" s="196"/>
      <c r="R87" s="196"/>
      <c r="S87" s="196"/>
      <c r="T87" s="196"/>
      <c r="U87" s="196"/>
      <c r="V87" s="196"/>
      <c r="W87" s="197"/>
      <c r="X87" s="231"/>
      <c r="Y87" s="231"/>
      <c r="Z87" s="202"/>
      <c r="AA87" s="202"/>
      <c r="AB87" s="202"/>
      <c r="AC87" s="202"/>
      <c r="AD87" s="202"/>
      <c r="AE87" s="202"/>
      <c r="AF87" s="202"/>
      <c r="AG87" s="202"/>
      <c r="AH87" s="202"/>
      <c r="AI87" s="205"/>
      <c r="AJ87" s="205"/>
      <c r="AK87" s="208"/>
      <c r="AL87" s="125"/>
      <c r="AM87" s="125"/>
      <c r="AN87" s="154"/>
      <c r="AO87" s="154"/>
      <c r="AP87" s="154"/>
      <c r="AQ87" s="125"/>
      <c r="AR87" s="125"/>
      <c r="AS87" s="154"/>
      <c r="AT87" s="154"/>
      <c r="AU87" s="154"/>
      <c r="AV87" s="217"/>
      <c r="AW87" s="217"/>
      <c r="AX87" s="217"/>
      <c r="AY87" s="217"/>
      <c r="AZ87" s="217"/>
      <c r="BA87" s="23"/>
      <c r="BB87" s="43"/>
      <c r="BC87" s="43"/>
      <c r="BD87" s="43"/>
      <c r="BE87" s="43"/>
      <c r="BF87" s="44"/>
      <c r="BG87" s="36"/>
      <c r="BH87" s="23"/>
      <c r="BI87" s="23"/>
      <c r="BJ87" s="23"/>
    </row>
    <row r="88" spans="5:62" ht="9.75" customHeight="1">
      <c r="E88" s="36"/>
      <c r="F88" s="23"/>
      <c r="G88" s="23"/>
      <c r="H88" s="23"/>
      <c r="I88" s="23"/>
      <c r="J88" s="23"/>
      <c r="K88" s="25"/>
      <c r="L88" s="37"/>
      <c r="M88" s="37"/>
      <c r="N88" s="45"/>
      <c r="O88" s="195"/>
      <c r="P88" s="196"/>
      <c r="Q88" s="196"/>
      <c r="R88" s="196"/>
      <c r="S88" s="196"/>
      <c r="T88" s="196"/>
      <c r="U88" s="196"/>
      <c r="V88" s="196"/>
      <c r="W88" s="197"/>
      <c r="X88" s="231"/>
      <c r="Y88" s="231"/>
      <c r="Z88" s="202"/>
      <c r="AA88" s="202"/>
      <c r="AB88" s="202"/>
      <c r="AC88" s="202"/>
      <c r="AD88" s="202"/>
      <c r="AE88" s="202"/>
      <c r="AF88" s="202"/>
      <c r="AG88" s="202"/>
      <c r="AH88" s="202"/>
      <c r="AI88" s="205"/>
      <c r="AJ88" s="205"/>
      <c r="AK88" s="208"/>
      <c r="AL88" s="125"/>
      <c r="AM88" s="125"/>
      <c r="AN88" s="154"/>
      <c r="AO88" s="154"/>
      <c r="AP88" s="154"/>
      <c r="AQ88" s="125"/>
      <c r="AR88" s="125"/>
      <c r="AS88" s="154"/>
      <c r="AT88" s="154"/>
      <c r="AU88" s="154"/>
      <c r="AV88" s="217"/>
      <c r="AW88" s="217"/>
      <c r="AX88" s="217"/>
      <c r="AY88" s="217"/>
      <c r="AZ88" s="217"/>
      <c r="BA88" s="32"/>
      <c r="BB88" s="222" t="s">
        <v>57</v>
      </c>
      <c r="BC88" s="220"/>
      <c r="BD88" s="220"/>
      <c r="BE88" s="220"/>
      <c r="BF88" s="221"/>
      <c r="BG88" s="36"/>
      <c r="BH88" s="23"/>
      <c r="BI88" s="23"/>
      <c r="BJ88" s="23"/>
    </row>
    <row r="89" spans="5:62" ht="4.5" customHeight="1">
      <c r="E89" s="36"/>
      <c r="F89" s="23"/>
      <c r="G89" s="155" t="s">
        <v>61</v>
      </c>
      <c r="H89" s="155"/>
      <c r="I89" s="155"/>
      <c r="J89" s="155"/>
      <c r="K89" s="155"/>
      <c r="L89" s="155"/>
      <c r="M89" s="155"/>
      <c r="N89" s="192"/>
      <c r="O89" s="198"/>
      <c r="P89" s="199"/>
      <c r="Q89" s="199"/>
      <c r="R89" s="199"/>
      <c r="S89" s="199"/>
      <c r="T89" s="199"/>
      <c r="U89" s="199"/>
      <c r="V89" s="199"/>
      <c r="W89" s="200"/>
      <c r="X89" s="232"/>
      <c r="Y89" s="232"/>
      <c r="Z89" s="203"/>
      <c r="AA89" s="203"/>
      <c r="AB89" s="203"/>
      <c r="AC89" s="203"/>
      <c r="AD89" s="203"/>
      <c r="AE89" s="203"/>
      <c r="AF89" s="203"/>
      <c r="AG89" s="203"/>
      <c r="AH89" s="203"/>
      <c r="AI89" s="206"/>
      <c r="AJ89" s="206"/>
      <c r="AK89" s="209"/>
      <c r="AL89" s="126"/>
      <c r="AM89" s="126"/>
      <c r="AN89" s="185"/>
      <c r="AO89" s="185"/>
      <c r="AP89" s="185"/>
      <c r="AQ89" s="126"/>
      <c r="AR89" s="126"/>
      <c r="AS89" s="185"/>
      <c r="AT89" s="185"/>
      <c r="AU89" s="185"/>
      <c r="AV89" s="218"/>
      <c r="AW89" s="218"/>
      <c r="AX89" s="218"/>
      <c r="AY89" s="218"/>
      <c r="AZ89" s="218"/>
      <c r="BA89" s="29"/>
      <c r="BB89" s="46"/>
      <c r="BC89" s="46"/>
      <c r="BD89" s="46"/>
      <c r="BE89" s="46"/>
      <c r="BF89" s="47"/>
      <c r="BG89" s="36"/>
      <c r="BH89" s="23"/>
      <c r="BI89" s="23"/>
      <c r="BJ89" s="23"/>
    </row>
    <row r="90" spans="5:62" ht="9.75" customHeight="1">
      <c r="E90" s="36"/>
      <c r="F90" s="32" t="s">
        <v>54</v>
      </c>
      <c r="G90" s="155"/>
      <c r="H90" s="155"/>
      <c r="I90" s="155"/>
      <c r="J90" s="155"/>
      <c r="K90" s="155"/>
      <c r="L90" s="155"/>
      <c r="M90" s="155"/>
      <c r="N90" s="192"/>
      <c r="O90" s="138" t="s">
        <v>62</v>
      </c>
      <c r="P90" s="193"/>
      <c r="Q90" s="193"/>
      <c r="R90" s="193"/>
      <c r="S90" s="193"/>
      <c r="T90" s="193"/>
      <c r="U90" s="193"/>
      <c r="V90" s="193"/>
      <c r="W90" s="194"/>
      <c r="X90" s="48"/>
      <c r="Y90" s="48"/>
      <c r="Z90" s="201"/>
      <c r="AA90" s="201"/>
      <c r="AB90" s="201"/>
      <c r="AC90" s="201"/>
      <c r="AD90" s="201"/>
      <c r="AE90" s="201"/>
      <c r="AF90" s="201"/>
      <c r="AG90" s="201"/>
      <c r="AH90" s="201"/>
      <c r="AI90" s="204" t="s">
        <v>49</v>
      </c>
      <c r="AJ90" s="204"/>
      <c r="AK90" s="207" t="s">
        <v>32</v>
      </c>
      <c r="AL90" s="133"/>
      <c r="AM90" s="133"/>
      <c r="AN90" s="184"/>
      <c r="AO90" s="184"/>
      <c r="AP90" s="184"/>
      <c r="AQ90" s="133" t="s">
        <v>33</v>
      </c>
      <c r="AR90" s="133"/>
      <c r="AS90" s="184"/>
      <c r="AT90" s="184"/>
      <c r="AU90" s="184"/>
      <c r="AV90" s="133" t="s">
        <v>34</v>
      </c>
      <c r="AW90" s="133"/>
      <c r="AX90" s="184"/>
      <c r="AY90" s="184"/>
      <c r="AZ90" s="184"/>
      <c r="BA90" s="133" t="s">
        <v>35</v>
      </c>
      <c r="BB90" s="133"/>
      <c r="BC90" s="186" t="s">
        <v>63</v>
      </c>
      <c r="BD90" s="186"/>
      <c r="BE90" s="186"/>
      <c r="BF90" s="187"/>
      <c r="BG90" s="36"/>
      <c r="BH90" s="23"/>
      <c r="BI90" s="23"/>
      <c r="BJ90" s="23"/>
    </row>
    <row r="91" spans="5:62" ht="5.0999999999999996" customHeight="1">
      <c r="E91" s="36"/>
      <c r="F91" s="23"/>
      <c r="G91" s="155"/>
      <c r="H91" s="155"/>
      <c r="I91" s="155"/>
      <c r="J91" s="155"/>
      <c r="K91" s="155"/>
      <c r="L91" s="155"/>
      <c r="M91" s="155"/>
      <c r="N91" s="192"/>
      <c r="O91" s="195"/>
      <c r="P91" s="196"/>
      <c r="Q91" s="196"/>
      <c r="R91" s="196"/>
      <c r="S91" s="196"/>
      <c r="T91" s="196"/>
      <c r="U91" s="196"/>
      <c r="V91" s="196"/>
      <c r="W91" s="197"/>
      <c r="X91" s="21"/>
      <c r="Y91" s="21"/>
      <c r="Z91" s="202"/>
      <c r="AA91" s="202"/>
      <c r="AB91" s="202"/>
      <c r="AC91" s="202"/>
      <c r="AD91" s="202"/>
      <c r="AE91" s="202"/>
      <c r="AF91" s="202"/>
      <c r="AG91" s="202"/>
      <c r="AH91" s="202"/>
      <c r="AI91" s="205"/>
      <c r="AJ91" s="205"/>
      <c r="AK91" s="208"/>
      <c r="AL91" s="125"/>
      <c r="AM91" s="125"/>
      <c r="AN91" s="154"/>
      <c r="AO91" s="154"/>
      <c r="AP91" s="154"/>
      <c r="AQ91" s="125"/>
      <c r="AR91" s="125"/>
      <c r="AS91" s="154"/>
      <c r="AT91" s="154"/>
      <c r="AU91" s="154"/>
      <c r="AV91" s="125"/>
      <c r="AW91" s="125"/>
      <c r="AX91" s="154"/>
      <c r="AY91" s="154"/>
      <c r="AZ91" s="154"/>
      <c r="BA91" s="125"/>
      <c r="BB91" s="125"/>
      <c r="BC91" s="188"/>
      <c r="BD91" s="188"/>
      <c r="BE91" s="188"/>
      <c r="BF91" s="189"/>
      <c r="BG91" s="36"/>
      <c r="BH91" s="23"/>
      <c r="BI91" s="23"/>
      <c r="BJ91" s="23"/>
    </row>
    <row r="92" spans="5:62" ht="5.0999999999999996" customHeight="1">
      <c r="E92" s="210" t="s">
        <v>64</v>
      </c>
      <c r="F92" s="211"/>
      <c r="G92" s="211"/>
      <c r="H92" s="211"/>
      <c r="I92" s="211"/>
      <c r="J92" s="211"/>
      <c r="K92" s="211"/>
      <c r="L92" s="211"/>
      <c r="M92" s="211"/>
      <c r="N92" s="212"/>
      <c r="O92" s="195"/>
      <c r="P92" s="196"/>
      <c r="Q92" s="196"/>
      <c r="R92" s="196"/>
      <c r="S92" s="196"/>
      <c r="T92" s="196"/>
      <c r="U92" s="196"/>
      <c r="V92" s="196"/>
      <c r="W92" s="197"/>
      <c r="X92" s="21"/>
      <c r="Y92" s="21"/>
      <c r="Z92" s="202"/>
      <c r="AA92" s="202"/>
      <c r="AB92" s="202"/>
      <c r="AC92" s="202"/>
      <c r="AD92" s="202"/>
      <c r="AE92" s="202"/>
      <c r="AF92" s="202"/>
      <c r="AG92" s="202"/>
      <c r="AH92" s="202"/>
      <c r="AI92" s="205"/>
      <c r="AJ92" s="205"/>
      <c r="AK92" s="208"/>
      <c r="AL92" s="125"/>
      <c r="AM92" s="125"/>
      <c r="AN92" s="154"/>
      <c r="AO92" s="154"/>
      <c r="AP92" s="154"/>
      <c r="AQ92" s="125"/>
      <c r="AR92" s="125"/>
      <c r="AS92" s="154"/>
      <c r="AT92" s="154"/>
      <c r="AU92" s="154"/>
      <c r="AV92" s="125"/>
      <c r="AW92" s="125"/>
      <c r="AX92" s="154"/>
      <c r="AY92" s="154"/>
      <c r="AZ92" s="154"/>
      <c r="BA92" s="125"/>
      <c r="BB92" s="125"/>
      <c r="BC92" s="188"/>
      <c r="BD92" s="188"/>
      <c r="BE92" s="188"/>
      <c r="BF92" s="189"/>
      <c r="BG92" s="36"/>
      <c r="BH92" s="23"/>
      <c r="BI92" s="23"/>
      <c r="BJ92" s="23"/>
    </row>
    <row r="93" spans="5:62" ht="5.0999999999999996" customHeight="1">
      <c r="E93" s="210"/>
      <c r="F93" s="211"/>
      <c r="G93" s="211"/>
      <c r="H93" s="211"/>
      <c r="I93" s="211"/>
      <c r="J93" s="211"/>
      <c r="K93" s="211"/>
      <c r="L93" s="211"/>
      <c r="M93" s="211"/>
      <c r="N93" s="212"/>
      <c r="O93" s="195"/>
      <c r="P93" s="196"/>
      <c r="Q93" s="196"/>
      <c r="R93" s="196"/>
      <c r="S93" s="196"/>
      <c r="T93" s="196"/>
      <c r="U93" s="196"/>
      <c r="V93" s="196"/>
      <c r="W93" s="197"/>
      <c r="X93" s="21"/>
      <c r="Y93" s="21"/>
      <c r="Z93" s="202"/>
      <c r="AA93" s="202"/>
      <c r="AB93" s="202"/>
      <c r="AC93" s="202"/>
      <c r="AD93" s="202"/>
      <c r="AE93" s="202"/>
      <c r="AF93" s="202"/>
      <c r="AG93" s="202"/>
      <c r="AH93" s="202"/>
      <c r="AI93" s="205"/>
      <c r="AJ93" s="205"/>
      <c r="AK93" s="208"/>
      <c r="AL93" s="125"/>
      <c r="AM93" s="125"/>
      <c r="AN93" s="154"/>
      <c r="AO93" s="154"/>
      <c r="AP93" s="154"/>
      <c r="AQ93" s="125"/>
      <c r="AR93" s="125"/>
      <c r="AS93" s="154"/>
      <c r="AT93" s="154"/>
      <c r="AU93" s="154"/>
      <c r="AV93" s="125"/>
      <c r="AW93" s="125"/>
      <c r="AX93" s="154"/>
      <c r="AY93" s="154"/>
      <c r="AZ93" s="154"/>
      <c r="BA93" s="125"/>
      <c r="BB93" s="125"/>
      <c r="BC93" s="188"/>
      <c r="BD93" s="188"/>
      <c r="BE93" s="188"/>
      <c r="BF93" s="189"/>
      <c r="BG93" s="36"/>
      <c r="BH93" s="23"/>
      <c r="BI93" s="23"/>
      <c r="BJ93" s="23"/>
    </row>
    <row r="94" spans="5:62" ht="5.0999999999999996" customHeight="1">
      <c r="E94" s="213"/>
      <c r="F94" s="214"/>
      <c r="G94" s="214"/>
      <c r="H94" s="214"/>
      <c r="I94" s="214"/>
      <c r="J94" s="214"/>
      <c r="K94" s="214"/>
      <c r="L94" s="214"/>
      <c r="M94" s="214"/>
      <c r="N94" s="215"/>
      <c r="O94" s="198"/>
      <c r="P94" s="199"/>
      <c r="Q94" s="199"/>
      <c r="R94" s="199"/>
      <c r="S94" s="199"/>
      <c r="T94" s="199"/>
      <c r="U94" s="199"/>
      <c r="V94" s="199"/>
      <c r="W94" s="200"/>
      <c r="X94" s="30"/>
      <c r="Y94" s="30"/>
      <c r="Z94" s="203"/>
      <c r="AA94" s="203"/>
      <c r="AB94" s="203"/>
      <c r="AC94" s="203"/>
      <c r="AD94" s="203"/>
      <c r="AE94" s="203"/>
      <c r="AF94" s="203"/>
      <c r="AG94" s="203"/>
      <c r="AH94" s="203"/>
      <c r="AI94" s="206"/>
      <c r="AJ94" s="206"/>
      <c r="AK94" s="209"/>
      <c r="AL94" s="126"/>
      <c r="AM94" s="126"/>
      <c r="AN94" s="185"/>
      <c r="AO94" s="185"/>
      <c r="AP94" s="185"/>
      <c r="AQ94" s="126"/>
      <c r="AR94" s="126"/>
      <c r="AS94" s="185"/>
      <c r="AT94" s="185"/>
      <c r="AU94" s="185"/>
      <c r="AV94" s="126"/>
      <c r="AW94" s="126"/>
      <c r="AX94" s="185"/>
      <c r="AY94" s="185"/>
      <c r="AZ94" s="185"/>
      <c r="BA94" s="126"/>
      <c r="BB94" s="126"/>
      <c r="BC94" s="190"/>
      <c r="BD94" s="190"/>
      <c r="BE94" s="190"/>
      <c r="BF94" s="191"/>
      <c r="BG94" s="36"/>
      <c r="BH94" s="23"/>
      <c r="BI94" s="23"/>
      <c r="BJ94" s="23"/>
    </row>
    <row r="95" spans="5:62" ht="5.0999999999999996" customHeight="1">
      <c r="E95" s="176" t="s">
        <v>65</v>
      </c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21"/>
      <c r="AA95" s="21"/>
      <c r="AB95" s="21"/>
      <c r="AC95" s="77"/>
      <c r="AD95" s="77"/>
      <c r="AE95" s="77"/>
      <c r="AF95" s="180" t="s">
        <v>66</v>
      </c>
      <c r="AG95" s="180"/>
      <c r="AH95" s="178" t="str">
        <f>V3</f>
        <v>890-5678</v>
      </c>
      <c r="AI95" s="178"/>
      <c r="AJ95" s="178"/>
      <c r="AK95" s="178"/>
      <c r="AL95" s="178"/>
      <c r="AM95" s="178"/>
      <c r="AN95" s="178"/>
      <c r="AO95" s="178"/>
      <c r="AP95" s="178"/>
      <c r="AQ95" s="178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8"/>
    </row>
    <row r="96" spans="5:62" ht="5.0999999999999996" customHeight="1">
      <c r="E96" s="176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21"/>
      <c r="AA96" s="21"/>
      <c r="AB96" s="21"/>
      <c r="AC96" s="77"/>
      <c r="AD96" s="77"/>
      <c r="AE96" s="77"/>
      <c r="AF96" s="180"/>
      <c r="AG96" s="180"/>
      <c r="AH96" s="178"/>
      <c r="AI96" s="178"/>
      <c r="AJ96" s="178"/>
      <c r="AK96" s="178"/>
      <c r="AL96" s="178"/>
      <c r="AM96" s="178"/>
      <c r="AN96" s="178"/>
      <c r="AO96" s="178"/>
      <c r="AP96" s="178"/>
      <c r="AQ96" s="178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8"/>
    </row>
    <row r="97" spans="5:58" ht="5.0999999999999996" customHeight="1">
      <c r="E97" s="176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21"/>
      <c r="AA97" s="21"/>
      <c r="AB97" s="21"/>
      <c r="AC97" s="77"/>
      <c r="AD97" s="77"/>
      <c r="AE97" s="77"/>
      <c r="AF97" s="180"/>
      <c r="AG97" s="180"/>
      <c r="AH97" s="178"/>
      <c r="AI97" s="178"/>
      <c r="AJ97" s="178"/>
      <c r="AK97" s="178"/>
      <c r="AL97" s="178"/>
      <c r="AM97" s="178"/>
      <c r="AN97" s="178"/>
      <c r="AO97" s="178"/>
      <c r="AP97" s="178"/>
      <c r="AQ97" s="178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8"/>
    </row>
    <row r="98" spans="5:58" ht="5.0999999999999996" customHeight="1">
      <c r="E98" s="84"/>
      <c r="F98" s="183" t="str">
        <f>基本ｼｰﾄ!I19&amp;"長　殿"</f>
        <v>公立学校共済組合　鹿児島支部長　殿</v>
      </c>
      <c r="G98" s="183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21"/>
      <c r="AA98" s="21"/>
      <c r="AB98" s="21"/>
      <c r="AC98" s="77"/>
      <c r="AD98" s="77"/>
      <c r="AE98" s="79"/>
      <c r="AF98" s="180"/>
      <c r="AG98" s="180"/>
      <c r="AH98" s="178"/>
      <c r="AI98" s="178"/>
      <c r="AJ98" s="178"/>
      <c r="AK98" s="178"/>
      <c r="AL98" s="178"/>
      <c r="AM98" s="178"/>
      <c r="AN98" s="178"/>
      <c r="AO98" s="178"/>
      <c r="AP98" s="178"/>
      <c r="AQ98" s="178"/>
      <c r="AR98" s="77"/>
      <c r="AS98" s="77"/>
      <c r="AT98" s="77"/>
      <c r="AU98" s="77"/>
      <c r="AV98" s="77"/>
      <c r="AW98" s="77"/>
      <c r="AX98" s="77"/>
      <c r="AY98" s="77"/>
      <c r="AZ98" s="77"/>
      <c r="BA98" s="77"/>
      <c r="BB98" s="77"/>
      <c r="BC98" s="77"/>
      <c r="BD98" s="77"/>
      <c r="BE98" s="77"/>
      <c r="BF98" s="78"/>
    </row>
    <row r="99" spans="5:58" ht="5.0999999999999996" customHeight="1">
      <c r="E99" s="84"/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21"/>
      <c r="AA99" s="21"/>
      <c r="AB99" s="21"/>
      <c r="AC99" s="179" t="s">
        <v>67</v>
      </c>
      <c r="AD99" s="179"/>
      <c r="AE99" s="179"/>
      <c r="AF99" s="159" t="str">
        <f>V4</f>
        <v>鹿児島市石灯籠1-2-3</v>
      </c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159"/>
      <c r="AV99" s="159"/>
      <c r="AW99" s="159"/>
      <c r="AX99" s="159"/>
      <c r="AY99" s="159"/>
      <c r="AZ99" s="159"/>
      <c r="BA99" s="159"/>
      <c r="BB99" s="159"/>
      <c r="BC99" s="159"/>
      <c r="BD99" s="159"/>
      <c r="BE99" s="159"/>
      <c r="BF99" s="160"/>
    </row>
    <row r="100" spans="5:58" ht="5.0999999999999996" customHeight="1">
      <c r="E100" s="84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21"/>
      <c r="AA100" s="21"/>
      <c r="AB100" s="21"/>
      <c r="AC100" s="179"/>
      <c r="AD100" s="179"/>
      <c r="AE100" s="179"/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59"/>
      <c r="BC100" s="159"/>
      <c r="BD100" s="159"/>
      <c r="BE100" s="159"/>
      <c r="BF100" s="160"/>
    </row>
    <row r="101" spans="5:58" ht="5.0999999999999996" customHeight="1">
      <c r="E101" s="50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179"/>
      <c r="AD101" s="179"/>
      <c r="AE101" s="179"/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59"/>
      <c r="BB101" s="159"/>
      <c r="BC101" s="159"/>
      <c r="BD101" s="159"/>
      <c r="BE101" s="159"/>
      <c r="BF101" s="160"/>
    </row>
    <row r="102" spans="5:58" ht="5.0999999999999996" customHeight="1">
      <c r="E102" s="50"/>
      <c r="F102" s="125" t="s">
        <v>32</v>
      </c>
      <c r="G102" s="125"/>
      <c r="H102" s="125"/>
      <c r="I102" s="154"/>
      <c r="J102" s="154"/>
      <c r="K102" s="154"/>
      <c r="L102" s="125" t="s">
        <v>33</v>
      </c>
      <c r="M102" s="125"/>
      <c r="N102" s="154"/>
      <c r="O102" s="154"/>
      <c r="P102" s="154"/>
      <c r="Q102" s="125" t="s">
        <v>34</v>
      </c>
      <c r="R102" s="125"/>
      <c r="S102" s="154"/>
      <c r="T102" s="154"/>
      <c r="U102" s="154"/>
      <c r="V102" s="125" t="s">
        <v>35</v>
      </c>
      <c r="W102" s="125"/>
      <c r="X102" s="21"/>
      <c r="Y102" s="21"/>
      <c r="Z102" s="21"/>
      <c r="AA102" s="21"/>
      <c r="AB102" s="21"/>
      <c r="AC102" s="179"/>
      <c r="AD102" s="179"/>
      <c r="AE102" s="179"/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60"/>
    </row>
    <row r="103" spans="5:58" ht="5.0999999999999996" customHeight="1">
      <c r="E103" s="50"/>
      <c r="F103" s="125"/>
      <c r="G103" s="125"/>
      <c r="H103" s="125"/>
      <c r="I103" s="154"/>
      <c r="J103" s="154"/>
      <c r="K103" s="154"/>
      <c r="L103" s="125"/>
      <c r="M103" s="125"/>
      <c r="N103" s="154"/>
      <c r="O103" s="154"/>
      <c r="P103" s="154"/>
      <c r="Q103" s="125"/>
      <c r="R103" s="125"/>
      <c r="S103" s="154"/>
      <c r="T103" s="154"/>
      <c r="U103" s="154"/>
      <c r="V103" s="125"/>
      <c r="W103" s="125"/>
      <c r="X103" s="21"/>
      <c r="Y103" s="21"/>
      <c r="Z103" s="21"/>
      <c r="AA103" s="21"/>
      <c r="AB103" s="21"/>
      <c r="AC103" s="179"/>
      <c r="AD103" s="179"/>
      <c r="AE103" s="179"/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59"/>
      <c r="BC103" s="159"/>
      <c r="BD103" s="159"/>
      <c r="BE103" s="159"/>
      <c r="BF103" s="160"/>
    </row>
    <row r="104" spans="5:58" ht="5.0999999999999996" customHeight="1">
      <c r="E104" s="50"/>
      <c r="F104" s="125"/>
      <c r="G104" s="125"/>
      <c r="H104" s="125"/>
      <c r="I104" s="154"/>
      <c r="J104" s="154"/>
      <c r="K104" s="154"/>
      <c r="L104" s="125"/>
      <c r="M104" s="125"/>
      <c r="N104" s="154"/>
      <c r="O104" s="154"/>
      <c r="P104" s="154"/>
      <c r="Q104" s="125"/>
      <c r="R104" s="125"/>
      <c r="S104" s="154"/>
      <c r="T104" s="154"/>
      <c r="U104" s="154"/>
      <c r="V104" s="125"/>
      <c r="W104" s="125"/>
      <c r="X104" s="21"/>
      <c r="Y104" s="21"/>
      <c r="Z104" s="21"/>
      <c r="AA104" s="21"/>
      <c r="AB104" s="21"/>
      <c r="AC104" s="179"/>
      <c r="AD104" s="179"/>
      <c r="AE104" s="179"/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59"/>
      <c r="BC104" s="159"/>
      <c r="BD104" s="159"/>
      <c r="BE104" s="159"/>
      <c r="BF104" s="160"/>
    </row>
    <row r="105" spans="5:58" ht="5.0999999999999996" customHeight="1">
      <c r="E105" s="50"/>
      <c r="F105" s="125"/>
      <c r="G105" s="125"/>
      <c r="H105" s="125"/>
      <c r="I105" s="154"/>
      <c r="J105" s="154"/>
      <c r="K105" s="154"/>
      <c r="L105" s="125"/>
      <c r="M105" s="125"/>
      <c r="N105" s="154"/>
      <c r="O105" s="154"/>
      <c r="P105" s="154"/>
      <c r="Q105" s="125"/>
      <c r="R105" s="125"/>
      <c r="S105" s="154"/>
      <c r="T105" s="154"/>
      <c r="U105" s="154"/>
      <c r="V105" s="125"/>
      <c r="W105" s="125"/>
      <c r="X105" s="156" t="s">
        <v>68</v>
      </c>
      <c r="Y105" s="156"/>
      <c r="Z105" s="156"/>
      <c r="AA105" s="156"/>
      <c r="AB105" s="23"/>
      <c r="AC105" s="179" t="s">
        <v>69</v>
      </c>
      <c r="AD105" s="179"/>
      <c r="AE105" s="179"/>
      <c r="AF105" s="159" t="str">
        <f>E4</f>
        <v>薩摩　隼人</v>
      </c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59"/>
      <c r="BC105" s="181" t="s">
        <v>70</v>
      </c>
      <c r="BD105" s="181"/>
      <c r="BE105" s="181"/>
      <c r="BF105" s="182"/>
    </row>
    <row r="106" spans="5:58" ht="5.0999999999999996" customHeight="1">
      <c r="E106" s="50"/>
      <c r="F106" s="125"/>
      <c r="G106" s="125"/>
      <c r="H106" s="125"/>
      <c r="I106" s="154"/>
      <c r="J106" s="154"/>
      <c r="K106" s="154"/>
      <c r="L106" s="125"/>
      <c r="M106" s="125"/>
      <c r="N106" s="154"/>
      <c r="O106" s="154"/>
      <c r="P106" s="154"/>
      <c r="Q106" s="125"/>
      <c r="R106" s="125"/>
      <c r="S106" s="154"/>
      <c r="T106" s="154"/>
      <c r="U106" s="154"/>
      <c r="V106" s="125"/>
      <c r="W106" s="125"/>
      <c r="X106" s="156"/>
      <c r="Y106" s="156"/>
      <c r="Z106" s="156"/>
      <c r="AA106" s="156"/>
      <c r="AB106" s="23"/>
      <c r="AC106" s="179"/>
      <c r="AD106" s="179"/>
      <c r="AE106" s="179"/>
      <c r="AF106" s="159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159"/>
      <c r="AV106" s="159"/>
      <c r="AW106" s="159"/>
      <c r="AX106" s="159"/>
      <c r="AY106" s="159"/>
      <c r="AZ106" s="159"/>
      <c r="BA106" s="159"/>
      <c r="BB106" s="159"/>
      <c r="BC106" s="181"/>
      <c r="BD106" s="181"/>
      <c r="BE106" s="181"/>
      <c r="BF106" s="182"/>
    </row>
    <row r="107" spans="5:58" ht="5.0999999999999996" customHeight="1">
      <c r="E107" s="50"/>
      <c r="F107" s="125"/>
      <c r="G107" s="125"/>
      <c r="H107" s="125"/>
      <c r="I107" s="154"/>
      <c r="J107" s="154"/>
      <c r="K107" s="154"/>
      <c r="L107" s="125"/>
      <c r="M107" s="125"/>
      <c r="N107" s="154"/>
      <c r="O107" s="154"/>
      <c r="P107" s="154"/>
      <c r="Q107" s="125"/>
      <c r="R107" s="125"/>
      <c r="S107" s="154"/>
      <c r="T107" s="154"/>
      <c r="U107" s="154"/>
      <c r="V107" s="125"/>
      <c r="W107" s="125"/>
      <c r="X107" s="156"/>
      <c r="Y107" s="156"/>
      <c r="Z107" s="156"/>
      <c r="AA107" s="156"/>
      <c r="AB107" s="23"/>
      <c r="AC107" s="179"/>
      <c r="AD107" s="179"/>
      <c r="AE107" s="179"/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59"/>
      <c r="AU107" s="159"/>
      <c r="AV107" s="159"/>
      <c r="AW107" s="159"/>
      <c r="AX107" s="159"/>
      <c r="AY107" s="159"/>
      <c r="AZ107" s="159"/>
      <c r="BA107" s="159"/>
      <c r="BB107" s="159"/>
      <c r="BC107" s="181"/>
      <c r="BD107" s="181"/>
      <c r="BE107" s="181"/>
      <c r="BF107" s="182"/>
    </row>
    <row r="108" spans="5:58" ht="5.0999999999999996" customHeight="1">
      <c r="E108" s="50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156" t="s">
        <v>71</v>
      </c>
      <c r="Y108" s="156"/>
      <c r="Z108" s="156"/>
      <c r="AA108" s="156"/>
      <c r="AB108" s="23"/>
      <c r="AC108" s="179"/>
      <c r="AD108" s="179"/>
      <c r="AE108" s="17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59"/>
      <c r="AU108" s="159"/>
      <c r="AV108" s="159"/>
      <c r="AW108" s="159"/>
      <c r="AX108" s="159"/>
      <c r="AY108" s="159"/>
      <c r="AZ108" s="159"/>
      <c r="BA108" s="159"/>
      <c r="BB108" s="159"/>
      <c r="BC108" s="181"/>
      <c r="BD108" s="181"/>
      <c r="BE108" s="181"/>
      <c r="BF108" s="182"/>
    </row>
    <row r="109" spans="5:58" ht="5.0999999999999996" customHeight="1">
      <c r="E109" s="50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156"/>
      <c r="Y109" s="156"/>
      <c r="Z109" s="156"/>
      <c r="AA109" s="156"/>
      <c r="AB109" s="23"/>
      <c r="AC109" s="179"/>
      <c r="AD109" s="179"/>
      <c r="AE109" s="179"/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59"/>
      <c r="AU109" s="159"/>
      <c r="AV109" s="159"/>
      <c r="AW109" s="159"/>
      <c r="AX109" s="159"/>
      <c r="AY109" s="159"/>
      <c r="AZ109" s="159"/>
      <c r="BA109" s="159"/>
      <c r="BB109" s="159"/>
      <c r="BC109" s="181"/>
      <c r="BD109" s="181"/>
      <c r="BE109" s="181"/>
      <c r="BF109" s="182"/>
    </row>
    <row r="110" spans="5:58" ht="5.0999999999999996" customHeight="1">
      <c r="E110" s="50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156"/>
      <c r="Y110" s="156"/>
      <c r="Z110" s="156"/>
      <c r="AA110" s="156"/>
      <c r="AB110" s="23"/>
      <c r="AC110" s="179"/>
      <c r="AD110" s="179"/>
      <c r="AE110" s="179"/>
      <c r="AF110" s="159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59"/>
      <c r="AU110" s="159"/>
      <c r="AV110" s="159"/>
      <c r="AW110" s="159"/>
      <c r="AX110" s="159"/>
      <c r="AY110" s="159"/>
      <c r="AZ110" s="159"/>
      <c r="BA110" s="159"/>
      <c r="BB110" s="159"/>
      <c r="BC110" s="181"/>
      <c r="BD110" s="181"/>
      <c r="BE110" s="181"/>
      <c r="BF110" s="182"/>
    </row>
    <row r="111" spans="5:58" ht="5.0999999999999996" customHeight="1">
      <c r="E111" s="50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172" t="s">
        <v>72</v>
      </c>
      <c r="AD111" s="172"/>
      <c r="AE111" s="172"/>
      <c r="AF111" s="172"/>
      <c r="AG111" s="173" t="s">
        <v>73</v>
      </c>
      <c r="AH111" s="174" t="str">
        <f>V5</f>
        <v>099</v>
      </c>
      <c r="AI111" s="174"/>
      <c r="AJ111" s="174"/>
      <c r="AK111" s="174"/>
      <c r="AL111" s="175" t="s">
        <v>74</v>
      </c>
      <c r="AM111" s="174" t="str">
        <f>Y5</f>
        <v>123</v>
      </c>
      <c r="AN111" s="174"/>
      <c r="AO111" s="174"/>
      <c r="AP111" s="174"/>
      <c r="AQ111" s="175" t="s">
        <v>74</v>
      </c>
      <c r="AR111" s="174" t="str">
        <f>AB5</f>
        <v>4567</v>
      </c>
      <c r="AS111" s="174"/>
      <c r="AT111" s="174"/>
      <c r="AU111" s="174"/>
      <c r="AV111" s="173" t="s">
        <v>75</v>
      </c>
      <c r="AW111" s="77"/>
      <c r="AX111" s="77"/>
      <c r="AY111" s="77"/>
      <c r="AZ111" s="77"/>
      <c r="BA111" s="77"/>
      <c r="BB111" s="77"/>
      <c r="BC111" s="77"/>
      <c r="BD111" s="77"/>
      <c r="BE111" s="77"/>
      <c r="BF111" s="78"/>
    </row>
    <row r="112" spans="5:58" ht="5.0999999999999996" customHeight="1">
      <c r="E112" s="50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172"/>
      <c r="AD112" s="172"/>
      <c r="AE112" s="172"/>
      <c r="AF112" s="172"/>
      <c r="AG112" s="173"/>
      <c r="AH112" s="174"/>
      <c r="AI112" s="174"/>
      <c r="AJ112" s="174"/>
      <c r="AK112" s="174"/>
      <c r="AL112" s="175"/>
      <c r="AM112" s="174"/>
      <c r="AN112" s="174"/>
      <c r="AO112" s="174"/>
      <c r="AP112" s="174"/>
      <c r="AQ112" s="175"/>
      <c r="AR112" s="174"/>
      <c r="AS112" s="174"/>
      <c r="AT112" s="174"/>
      <c r="AU112" s="174"/>
      <c r="AV112" s="173"/>
      <c r="AW112" s="77"/>
      <c r="AX112" s="77"/>
      <c r="AY112" s="77"/>
      <c r="AZ112" s="77"/>
      <c r="BA112" s="77"/>
      <c r="BB112" s="77"/>
      <c r="BC112" s="77"/>
      <c r="BD112" s="77"/>
      <c r="BE112" s="77"/>
      <c r="BF112" s="78"/>
    </row>
    <row r="113" spans="5:58" ht="5.0999999999999996" customHeight="1">
      <c r="E113" s="50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172"/>
      <c r="AD113" s="172"/>
      <c r="AE113" s="172"/>
      <c r="AF113" s="172"/>
      <c r="AG113" s="173"/>
      <c r="AH113" s="174"/>
      <c r="AI113" s="174"/>
      <c r="AJ113" s="174"/>
      <c r="AK113" s="174"/>
      <c r="AL113" s="175"/>
      <c r="AM113" s="174"/>
      <c r="AN113" s="174"/>
      <c r="AO113" s="174"/>
      <c r="AP113" s="174"/>
      <c r="AQ113" s="175"/>
      <c r="AR113" s="174"/>
      <c r="AS113" s="174"/>
      <c r="AT113" s="174"/>
      <c r="AU113" s="174"/>
      <c r="AV113" s="173"/>
      <c r="AW113" s="77"/>
      <c r="AX113" s="77"/>
      <c r="AY113" s="77"/>
      <c r="AZ113" s="77"/>
      <c r="BA113" s="77"/>
      <c r="BB113" s="77"/>
      <c r="BC113" s="77"/>
      <c r="BD113" s="77"/>
      <c r="BE113" s="77"/>
      <c r="BF113" s="78"/>
    </row>
    <row r="114" spans="5:58" ht="5.0999999999999996" customHeight="1">
      <c r="E114" s="50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172"/>
      <c r="AD114" s="172"/>
      <c r="AE114" s="172"/>
      <c r="AF114" s="172"/>
      <c r="AG114" s="173"/>
      <c r="AH114" s="174"/>
      <c r="AI114" s="174"/>
      <c r="AJ114" s="174"/>
      <c r="AK114" s="174"/>
      <c r="AL114" s="175"/>
      <c r="AM114" s="174"/>
      <c r="AN114" s="174"/>
      <c r="AO114" s="174"/>
      <c r="AP114" s="174"/>
      <c r="AQ114" s="175"/>
      <c r="AR114" s="174"/>
      <c r="AS114" s="174"/>
      <c r="AT114" s="174"/>
      <c r="AU114" s="174"/>
      <c r="AV114" s="173"/>
      <c r="AW114" s="77"/>
      <c r="AX114" s="77"/>
      <c r="AY114" s="77"/>
      <c r="AZ114" s="77"/>
      <c r="BA114" s="77"/>
      <c r="BB114" s="77"/>
      <c r="BC114" s="77"/>
      <c r="BD114" s="77"/>
      <c r="BE114" s="77"/>
      <c r="BF114" s="78"/>
    </row>
    <row r="115" spans="5:58" ht="5.0999999999999996" customHeight="1">
      <c r="E115" s="50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172"/>
      <c r="AD115" s="172"/>
      <c r="AE115" s="172"/>
      <c r="AF115" s="172"/>
      <c r="AG115" s="173"/>
      <c r="AH115" s="174"/>
      <c r="AI115" s="174"/>
      <c r="AJ115" s="174"/>
      <c r="AK115" s="174"/>
      <c r="AL115" s="175"/>
      <c r="AM115" s="174"/>
      <c r="AN115" s="174"/>
      <c r="AO115" s="174"/>
      <c r="AP115" s="174"/>
      <c r="AQ115" s="175"/>
      <c r="AR115" s="174"/>
      <c r="AS115" s="174"/>
      <c r="AT115" s="174"/>
      <c r="AU115" s="174"/>
      <c r="AV115" s="173"/>
      <c r="AW115" s="77"/>
      <c r="AX115" s="77"/>
      <c r="AY115" s="77"/>
      <c r="AZ115" s="77"/>
      <c r="BA115" s="77"/>
      <c r="BB115" s="77"/>
      <c r="BC115" s="77"/>
      <c r="BD115" s="77"/>
      <c r="BE115" s="77"/>
      <c r="BF115" s="78"/>
    </row>
    <row r="116" spans="5:58" ht="5.0999999999999996" customHeight="1">
      <c r="E116" s="50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172"/>
      <c r="AD116" s="172"/>
      <c r="AE116" s="172"/>
      <c r="AF116" s="172"/>
      <c r="AG116" s="173"/>
      <c r="AH116" s="174"/>
      <c r="AI116" s="174"/>
      <c r="AJ116" s="174"/>
      <c r="AK116" s="174"/>
      <c r="AL116" s="175"/>
      <c r="AM116" s="174"/>
      <c r="AN116" s="174"/>
      <c r="AO116" s="174"/>
      <c r="AP116" s="174"/>
      <c r="AQ116" s="175"/>
      <c r="AR116" s="174"/>
      <c r="AS116" s="174"/>
      <c r="AT116" s="174"/>
      <c r="AU116" s="174"/>
      <c r="AV116" s="173"/>
      <c r="AW116" s="77"/>
      <c r="AX116" s="77"/>
      <c r="AY116" s="77"/>
      <c r="AZ116" s="77"/>
      <c r="BA116" s="77"/>
      <c r="BB116" s="77"/>
      <c r="BC116" s="77"/>
      <c r="BD116" s="77"/>
      <c r="BE116" s="77"/>
      <c r="BF116" s="78"/>
    </row>
    <row r="117" spans="5:58" ht="5.0999999999999996" customHeight="1">
      <c r="E117" s="51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52"/>
    </row>
    <row r="118" spans="5:58" ht="5.0999999999999996" customHeight="1">
      <c r="E118" s="176" t="s">
        <v>76</v>
      </c>
      <c r="F118" s="177"/>
      <c r="G118" s="177"/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21"/>
      <c r="AD118" s="21"/>
      <c r="AE118" s="21"/>
      <c r="AF118" s="125" t="s">
        <v>77</v>
      </c>
      <c r="AG118" s="125"/>
      <c r="AH118" s="178" t="str">
        <f>基本ｼｰﾄ!F24</f>
        <v>899-0001</v>
      </c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49"/>
    </row>
    <row r="119" spans="5:58" ht="5.0999999999999996" customHeight="1">
      <c r="E119" s="176"/>
      <c r="F119" s="177"/>
      <c r="G119" s="177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21"/>
      <c r="AD119" s="21"/>
      <c r="AE119" s="21"/>
      <c r="AF119" s="125"/>
      <c r="AG119" s="125"/>
      <c r="AH119" s="178"/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49"/>
    </row>
    <row r="120" spans="5:58" ht="5.0999999999999996" customHeight="1">
      <c r="E120" s="176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21"/>
      <c r="AD120" s="21"/>
      <c r="AE120" s="21"/>
      <c r="AF120" s="125"/>
      <c r="AG120" s="125"/>
      <c r="AH120" s="178"/>
      <c r="AI120" s="178"/>
      <c r="AJ120" s="178"/>
      <c r="AK120" s="178"/>
      <c r="AL120" s="178"/>
      <c r="AM120" s="178"/>
      <c r="AN120" s="178"/>
      <c r="AO120" s="178"/>
      <c r="AP120" s="178"/>
      <c r="AQ120" s="178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49"/>
    </row>
    <row r="121" spans="5:58" ht="5.0999999999999996" customHeight="1">
      <c r="E121" s="50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125"/>
      <c r="AG121" s="125"/>
      <c r="AH121" s="178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49"/>
    </row>
    <row r="122" spans="5:58" ht="5.0999999999999996" customHeight="1">
      <c r="E122" s="50"/>
      <c r="F122" s="125" t="s">
        <v>32</v>
      </c>
      <c r="G122" s="125"/>
      <c r="H122" s="125"/>
      <c r="I122" s="154"/>
      <c r="J122" s="154"/>
      <c r="K122" s="154"/>
      <c r="L122" s="125" t="s">
        <v>33</v>
      </c>
      <c r="M122" s="125"/>
      <c r="N122" s="154"/>
      <c r="O122" s="154"/>
      <c r="P122" s="154"/>
      <c r="Q122" s="125" t="s">
        <v>34</v>
      </c>
      <c r="R122" s="125"/>
      <c r="S122" s="154"/>
      <c r="T122" s="154"/>
      <c r="U122" s="154"/>
      <c r="V122" s="125" t="s">
        <v>35</v>
      </c>
      <c r="W122" s="125"/>
      <c r="X122" s="157" t="s">
        <v>78</v>
      </c>
      <c r="Y122" s="157"/>
      <c r="Z122" s="157"/>
      <c r="AA122" s="157"/>
      <c r="AB122" s="157"/>
      <c r="AC122" s="157"/>
      <c r="AD122" s="157"/>
      <c r="AE122" s="157"/>
      <c r="AF122" s="158" t="str">
        <f>基本ｼｰﾄ!F14</f>
        <v>鹿児島市天文館1-1-1</v>
      </c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59"/>
      <c r="AU122" s="159"/>
      <c r="AV122" s="159"/>
      <c r="AW122" s="159"/>
      <c r="AX122" s="159"/>
      <c r="AY122" s="159"/>
      <c r="AZ122" s="159"/>
      <c r="BA122" s="159"/>
      <c r="BB122" s="159"/>
      <c r="BC122" s="159"/>
      <c r="BD122" s="159"/>
      <c r="BE122" s="159"/>
      <c r="BF122" s="160"/>
    </row>
    <row r="123" spans="5:58" ht="5.0999999999999996" customHeight="1">
      <c r="E123" s="50"/>
      <c r="F123" s="125"/>
      <c r="G123" s="125"/>
      <c r="H123" s="125"/>
      <c r="I123" s="154"/>
      <c r="J123" s="154"/>
      <c r="K123" s="154"/>
      <c r="L123" s="125"/>
      <c r="M123" s="125"/>
      <c r="N123" s="154"/>
      <c r="O123" s="154"/>
      <c r="P123" s="154"/>
      <c r="Q123" s="125"/>
      <c r="R123" s="125"/>
      <c r="S123" s="154"/>
      <c r="T123" s="154"/>
      <c r="U123" s="154"/>
      <c r="V123" s="125"/>
      <c r="W123" s="125"/>
      <c r="X123" s="157"/>
      <c r="Y123" s="157"/>
      <c r="Z123" s="157"/>
      <c r="AA123" s="157"/>
      <c r="AB123" s="157"/>
      <c r="AC123" s="157"/>
      <c r="AD123" s="157"/>
      <c r="AE123" s="157"/>
      <c r="AF123" s="159"/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R123" s="159"/>
      <c r="AS123" s="159"/>
      <c r="AT123" s="159"/>
      <c r="AU123" s="159"/>
      <c r="AV123" s="159"/>
      <c r="AW123" s="159"/>
      <c r="AX123" s="159"/>
      <c r="AY123" s="159"/>
      <c r="AZ123" s="159"/>
      <c r="BA123" s="159"/>
      <c r="BB123" s="159"/>
      <c r="BC123" s="159"/>
      <c r="BD123" s="159"/>
      <c r="BE123" s="159"/>
      <c r="BF123" s="160"/>
    </row>
    <row r="124" spans="5:58" ht="5.0999999999999996" customHeight="1">
      <c r="E124" s="50"/>
      <c r="F124" s="125"/>
      <c r="G124" s="125"/>
      <c r="H124" s="125"/>
      <c r="I124" s="154"/>
      <c r="J124" s="154"/>
      <c r="K124" s="154"/>
      <c r="L124" s="125"/>
      <c r="M124" s="125"/>
      <c r="N124" s="154"/>
      <c r="O124" s="154"/>
      <c r="P124" s="154"/>
      <c r="Q124" s="125"/>
      <c r="R124" s="125"/>
      <c r="S124" s="154"/>
      <c r="T124" s="154"/>
      <c r="U124" s="154"/>
      <c r="V124" s="125"/>
      <c r="W124" s="125"/>
      <c r="X124" s="157"/>
      <c r="Y124" s="157"/>
      <c r="Z124" s="157"/>
      <c r="AA124" s="157"/>
      <c r="AB124" s="157"/>
      <c r="AC124" s="157"/>
      <c r="AD124" s="157"/>
      <c r="AE124" s="157"/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59"/>
      <c r="AU124" s="159"/>
      <c r="AV124" s="159"/>
      <c r="AW124" s="159"/>
      <c r="AX124" s="159"/>
      <c r="AY124" s="159"/>
      <c r="AZ124" s="159"/>
      <c r="BA124" s="159"/>
      <c r="BB124" s="159"/>
      <c r="BC124" s="159"/>
      <c r="BD124" s="159"/>
      <c r="BE124" s="159"/>
      <c r="BF124" s="160"/>
    </row>
    <row r="125" spans="5:58" ht="5.0999999999999996" customHeight="1">
      <c r="E125" s="50"/>
      <c r="F125" s="125"/>
      <c r="G125" s="125"/>
      <c r="H125" s="125"/>
      <c r="I125" s="154"/>
      <c r="J125" s="154"/>
      <c r="K125" s="154"/>
      <c r="L125" s="125"/>
      <c r="M125" s="125"/>
      <c r="N125" s="154"/>
      <c r="O125" s="154"/>
      <c r="P125" s="154"/>
      <c r="Q125" s="125"/>
      <c r="R125" s="125"/>
      <c r="S125" s="154"/>
      <c r="T125" s="154"/>
      <c r="U125" s="154"/>
      <c r="V125" s="125"/>
      <c r="W125" s="125"/>
      <c r="X125" s="157"/>
      <c r="Y125" s="157"/>
      <c r="Z125" s="157"/>
      <c r="AA125" s="157"/>
      <c r="AB125" s="157"/>
      <c r="AC125" s="157"/>
      <c r="AD125" s="157"/>
      <c r="AE125" s="157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59"/>
      <c r="AU125" s="159"/>
      <c r="AV125" s="159"/>
      <c r="AW125" s="159"/>
      <c r="AX125" s="159"/>
      <c r="AY125" s="159"/>
      <c r="AZ125" s="159"/>
      <c r="BA125" s="159"/>
      <c r="BB125" s="159"/>
      <c r="BC125" s="159"/>
      <c r="BD125" s="159"/>
      <c r="BE125" s="159"/>
      <c r="BF125" s="160"/>
    </row>
    <row r="126" spans="5:58" ht="5.0999999999999996" customHeight="1">
      <c r="E126" s="50"/>
      <c r="F126" s="125"/>
      <c r="G126" s="125"/>
      <c r="H126" s="125"/>
      <c r="I126" s="154"/>
      <c r="J126" s="154"/>
      <c r="K126" s="154"/>
      <c r="L126" s="125"/>
      <c r="M126" s="125"/>
      <c r="N126" s="154"/>
      <c r="O126" s="154"/>
      <c r="P126" s="154"/>
      <c r="Q126" s="125"/>
      <c r="R126" s="125"/>
      <c r="S126" s="154"/>
      <c r="T126" s="154"/>
      <c r="U126" s="154"/>
      <c r="V126" s="125"/>
      <c r="W126" s="125"/>
      <c r="X126" s="157"/>
      <c r="Y126" s="157"/>
      <c r="Z126" s="157"/>
      <c r="AA126" s="157"/>
      <c r="AB126" s="157"/>
      <c r="AC126" s="157"/>
      <c r="AD126" s="157"/>
      <c r="AE126" s="157"/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59"/>
      <c r="AT126" s="159"/>
      <c r="AU126" s="159"/>
      <c r="AV126" s="159"/>
      <c r="AW126" s="159"/>
      <c r="AX126" s="159"/>
      <c r="AY126" s="159"/>
      <c r="AZ126" s="159"/>
      <c r="BA126" s="159"/>
      <c r="BB126" s="159"/>
      <c r="BC126" s="159"/>
      <c r="BD126" s="159"/>
      <c r="BE126" s="159"/>
      <c r="BF126" s="160"/>
    </row>
    <row r="127" spans="5:58" ht="5.0999999999999996" customHeight="1">
      <c r="E127" s="50"/>
      <c r="F127" s="125"/>
      <c r="G127" s="125"/>
      <c r="H127" s="125"/>
      <c r="I127" s="154"/>
      <c r="J127" s="154"/>
      <c r="K127" s="154"/>
      <c r="L127" s="125"/>
      <c r="M127" s="125"/>
      <c r="N127" s="154"/>
      <c r="O127" s="154"/>
      <c r="P127" s="154"/>
      <c r="Q127" s="125"/>
      <c r="R127" s="125"/>
      <c r="S127" s="154"/>
      <c r="T127" s="154"/>
      <c r="U127" s="154"/>
      <c r="V127" s="125"/>
      <c r="W127" s="125"/>
      <c r="X127" s="157"/>
      <c r="Y127" s="157"/>
      <c r="Z127" s="157"/>
      <c r="AA127" s="157"/>
      <c r="AB127" s="157"/>
      <c r="AC127" s="157"/>
      <c r="AD127" s="157"/>
      <c r="AE127" s="157"/>
      <c r="AF127" s="159"/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R127" s="159"/>
      <c r="AS127" s="159"/>
      <c r="AT127" s="159"/>
      <c r="AU127" s="159"/>
      <c r="AV127" s="159"/>
      <c r="AW127" s="159"/>
      <c r="AX127" s="159"/>
      <c r="AY127" s="159"/>
      <c r="AZ127" s="159"/>
      <c r="BA127" s="159"/>
      <c r="BB127" s="159"/>
      <c r="BC127" s="159"/>
      <c r="BD127" s="159"/>
      <c r="BE127" s="159"/>
      <c r="BF127" s="160"/>
    </row>
    <row r="128" spans="5:58" ht="5.0999999999999996" customHeight="1">
      <c r="E128" s="50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155" t="s">
        <v>79</v>
      </c>
      <c r="Y128" s="155"/>
      <c r="Z128" s="155"/>
      <c r="AA128" s="155"/>
      <c r="AB128" s="155"/>
      <c r="AC128" s="155" t="s">
        <v>80</v>
      </c>
      <c r="AD128" s="155"/>
      <c r="AE128" s="155"/>
      <c r="AF128" s="155"/>
      <c r="AG128" s="167" t="s">
        <v>102</v>
      </c>
      <c r="AH128" s="167"/>
      <c r="AI128" s="167"/>
      <c r="AJ128" s="167"/>
      <c r="AK128" s="80"/>
      <c r="AL128" s="168" t="str">
        <f>基本ｼｰﾄ!F15</f>
        <v>西郷　隆盛</v>
      </c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53"/>
      <c r="BE128" s="53"/>
      <c r="BF128" s="54"/>
    </row>
    <row r="129" spans="4:58" ht="5.0999999999999996" customHeight="1">
      <c r="E129" s="50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67"/>
      <c r="AH129" s="167"/>
      <c r="AI129" s="167"/>
      <c r="AJ129" s="167"/>
      <c r="AK129" s="80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1" t="s">
        <v>81</v>
      </c>
      <c r="BE129" s="162"/>
      <c r="BF129" s="54"/>
    </row>
    <row r="130" spans="4:58" ht="5.0999999999999996" customHeight="1">
      <c r="E130" s="50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67"/>
      <c r="AH130" s="167"/>
      <c r="AI130" s="167"/>
      <c r="AJ130" s="167"/>
      <c r="AK130" s="80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3"/>
      <c r="BE130" s="164"/>
      <c r="BF130" s="54"/>
    </row>
    <row r="131" spans="4:58" ht="5.0999999999999996" customHeight="1">
      <c r="E131" s="50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67"/>
      <c r="AH131" s="167"/>
      <c r="AI131" s="167"/>
      <c r="AJ131" s="167"/>
      <c r="AK131" s="80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3"/>
      <c r="BE131" s="164"/>
      <c r="BF131" s="54"/>
    </row>
    <row r="132" spans="4:58" ht="5.0999999999999996" customHeight="1">
      <c r="E132" s="50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67"/>
      <c r="AH132" s="167"/>
      <c r="AI132" s="167"/>
      <c r="AJ132" s="167"/>
      <c r="AK132" s="80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5"/>
      <c r="BE132" s="166"/>
      <c r="BF132" s="54"/>
    </row>
    <row r="133" spans="4:58" ht="5.0999999999999996" customHeight="1">
      <c r="E133" s="50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155"/>
      <c r="Y133" s="155"/>
      <c r="Z133" s="155"/>
      <c r="AA133" s="155"/>
      <c r="AB133" s="155"/>
      <c r="AC133" s="155"/>
      <c r="AD133" s="155"/>
      <c r="AE133" s="155"/>
      <c r="AF133" s="155"/>
      <c r="AG133" s="80"/>
      <c r="AH133" s="80"/>
      <c r="AI133" s="80"/>
      <c r="AJ133" s="80"/>
      <c r="AK133" s="80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53"/>
      <c r="BE133" s="53"/>
      <c r="BF133" s="54"/>
    </row>
    <row r="134" spans="4:58" ht="5.0999999999999996" customHeight="1">
      <c r="E134" s="50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155" t="s">
        <v>72</v>
      </c>
      <c r="AD134" s="155"/>
      <c r="AE134" s="155"/>
      <c r="AF134" s="155"/>
      <c r="AG134" s="156" t="s">
        <v>92</v>
      </c>
      <c r="AH134" s="170" t="str">
        <f>基本ｼｰﾄ!F25</f>
        <v>0995-12-3456</v>
      </c>
      <c r="AI134" s="171"/>
      <c r="AJ134" s="171"/>
      <c r="AK134" s="171"/>
      <c r="AL134" s="171"/>
      <c r="AM134" s="171"/>
      <c r="AN134" s="171"/>
      <c r="AO134" s="171"/>
      <c r="AP134" s="171"/>
      <c r="AQ134" s="171"/>
      <c r="AR134" s="171"/>
      <c r="AS134" s="171"/>
      <c r="AT134" s="171"/>
      <c r="AU134" s="171"/>
      <c r="AV134" s="156" t="s">
        <v>93</v>
      </c>
      <c r="AW134" s="21"/>
      <c r="AX134" s="21"/>
      <c r="AY134" s="21"/>
      <c r="AZ134" s="21"/>
      <c r="BA134" s="21"/>
      <c r="BB134" s="21"/>
      <c r="BC134" s="21"/>
      <c r="BD134" s="21"/>
      <c r="BE134" s="21"/>
      <c r="BF134" s="49"/>
    </row>
    <row r="135" spans="4:58" ht="5.0999999999999996" customHeight="1">
      <c r="E135" s="50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155"/>
      <c r="AD135" s="155"/>
      <c r="AE135" s="155"/>
      <c r="AF135" s="155"/>
      <c r="AG135" s="156"/>
      <c r="AH135" s="171"/>
      <c r="AI135" s="171"/>
      <c r="AJ135" s="171"/>
      <c r="AK135" s="171"/>
      <c r="AL135" s="171"/>
      <c r="AM135" s="171"/>
      <c r="AN135" s="171"/>
      <c r="AO135" s="171"/>
      <c r="AP135" s="171"/>
      <c r="AQ135" s="171"/>
      <c r="AR135" s="171"/>
      <c r="AS135" s="171"/>
      <c r="AT135" s="171"/>
      <c r="AU135" s="171"/>
      <c r="AV135" s="156"/>
      <c r="AW135" s="21"/>
      <c r="AX135" s="21"/>
      <c r="AY135" s="21"/>
      <c r="AZ135" s="21"/>
      <c r="BA135" s="21"/>
      <c r="BB135" s="21"/>
      <c r="BC135" s="21"/>
      <c r="BD135" s="21"/>
      <c r="BE135" s="21"/>
      <c r="BF135" s="49"/>
    </row>
    <row r="136" spans="4:58" ht="5.0999999999999996" customHeight="1">
      <c r="E136" s="50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155"/>
      <c r="AD136" s="155"/>
      <c r="AE136" s="155"/>
      <c r="AF136" s="155"/>
      <c r="AG136" s="156"/>
      <c r="AH136" s="171"/>
      <c r="AI136" s="171"/>
      <c r="AJ136" s="171"/>
      <c r="AK136" s="171"/>
      <c r="AL136" s="171"/>
      <c r="AM136" s="171"/>
      <c r="AN136" s="171"/>
      <c r="AO136" s="171"/>
      <c r="AP136" s="171"/>
      <c r="AQ136" s="171"/>
      <c r="AR136" s="171"/>
      <c r="AS136" s="171"/>
      <c r="AT136" s="171"/>
      <c r="AU136" s="171"/>
      <c r="AV136" s="156"/>
      <c r="AW136" s="21"/>
      <c r="AX136" s="21"/>
      <c r="AY136" s="21"/>
      <c r="AZ136" s="21"/>
      <c r="BA136" s="21"/>
      <c r="BB136" s="21"/>
      <c r="BC136" s="21"/>
      <c r="BD136" s="21"/>
      <c r="BE136" s="21"/>
      <c r="BF136" s="49"/>
    </row>
    <row r="137" spans="4:58" ht="5.0999999999999996" customHeight="1">
      <c r="E137" s="50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155"/>
      <c r="AD137" s="155"/>
      <c r="AE137" s="155"/>
      <c r="AF137" s="155"/>
      <c r="AG137" s="156"/>
      <c r="AH137" s="171"/>
      <c r="AI137" s="171"/>
      <c r="AJ137" s="171"/>
      <c r="AK137" s="171"/>
      <c r="AL137" s="171"/>
      <c r="AM137" s="171"/>
      <c r="AN137" s="171"/>
      <c r="AO137" s="171"/>
      <c r="AP137" s="171"/>
      <c r="AQ137" s="171"/>
      <c r="AR137" s="171"/>
      <c r="AS137" s="171"/>
      <c r="AT137" s="171"/>
      <c r="AU137" s="171"/>
      <c r="AV137" s="156"/>
      <c r="AW137" s="21"/>
      <c r="AX137" s="21"/>
      <c r="AY137" s="21"/>
      <c r="AZ137" s="21"/>
      <c r="BA137" s="21"/>
      <c r="BB137" s="21"/>
      <c r="BC137" s="21"/>
      <c r="BD137" s="21"/>
      <c r="BE137" s="21"/>
      <c r="BF137" s="49"/>
    </row>
    <row r="138" spans="4:58" ht="5.0999999999999996" customHeight="1">
      <c r="E138" s="50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155"/>
      <c r="AD138" s="155"/>
      <c r="AE138" s="155"/>
      <c r="AF138" s="155"/>
      <c r="AG138" s="156"/>
      <c r="AH138" s="171"/>
      <c r="AI138" s="171"/>
      <c r="AJ138" s="171"/>
      <c r="AK138" s="171"/>
      <c r="AL138" s="171"/>
      <c r="AM138" s="171"/>
      <c r="AN138" s="171"/>
      <c r="AO138" s="171"/>
      <c r="AP138" s="171"/>
      <c r="AQ138" s="171"/>
      <c r="AR138" s="171"/>
      <c r="AS138" s="171"/>
      <c r="AT138" s="171"/>
      <c r="AU138" s="171"/>
      <c r="AV138" s="156"/>
      <c r="AW138" s="21"/>
      <c r="AX138" s="21"/>
      <c r="AY138" s="21"/>
      <c r="AZ138" s="21"/>
      <c r="BA138" s="21"/>
      <c r="BB138" s="21"/>
      <c r="BC138" s="21"/>
      <c r="BD138" s="21"/>
      <c r="BE138" s="21"/>
      <c r="BF138" s="49"/>
    </row>
    <row r="139" spans="4:58" ht="5.0999999999999996" customHeight="1">
      <c r="E139" s="50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155"/>
      <c r="AD139" s="155"/>
      <c r="AE139" s="155"/>
      <c r="AF139" s="155"/>
      <c r="AG139" s="156"/>
      <c r="AH139" s="171"/>
      <c r="AI139" s="171"/>
      <c r="AJ139" s="171"/>
      <c r="AK139" s="171"/>
      <c r="AL139" s="171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56"/>
      <c r="AW139" s="21"/>
      <c r="AX139" s="21"/>
      <c r="AY139" s="21"/>
      <c r="AZ139" s="21"/>
      <c r="BA139" s="21"/>
      <c r="BB139" s="21"/>
      <c r="BC139" s="21"/>
      <c r="BD139" s="21"/>
      <c r="BE139" s="21"/>
      <c r="BF139" s="49"/>
    </row>
    <row r="140" spans="4:58" ht="5.0999999999999996" customHeight="1">
      <c r="E140" s="51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52"/>
    </row>
    <row r="141" spans="4:58" ht="4.5" customHeight="1"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  <c r="AY141" s="55"/>
      <c r="AZ141" s="55"/>
      <c r="BA141" s="55"/>
      <c r="BB141" s="55"/>
      <c r="BC141" s="55"/>
      <c r="BD141" s="55"/>
      <c r="BE141" s="55"/>
      <c r="BF141" s="55"/>
    </row>
    <row r="142" spans="4:58" s="56" customFormat="1" ht="11.25" customHeight="1">
      <c r="E142" s="56" t="s">
        <v>82</v>
      </c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</row>
    <row r="143" spans="4:58" s="56" customFormat="1" ht="11.25" customHeight="1">
      <c r="D143" s="56" t="s">
        <v>94</v>
      </c>
      <c r="E143" s="57" t="s">
        <v>105</v>
      </c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</row>
    <row r="144" spans="4:58" s="56" customFormat="1" ht="11.25" customHeight="1">
      <c r="E144" s="57" t="s">
        <v>106</v>
      </c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</row>
    <row r="145" spans="5:64" s="56" customFormat="1" ht="11.25" customHeight="1">
      <c r="E145" s="57" t="s">
        <v>83</v>
      </c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</row>
    <row r="146" spans="5:64" s="56" customFormat="1" ht="11.25" customHeight="1">
      <c r="E146" s="57" t="s">
        <v>107</v>
      </c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</row>
    <row r="147" spans="5:64" s="56" customFormat="1" ht="11.25" customHeight="1">
      <c r="E147" s="57" t="s">
        <v>84</v>
      </c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</row>
    <row r="148" spans="5:64" s="56" customFormat="1" ht="11.25" customHeight="1">
      <c r="E148" s="57" t="s">
        <v>108</v>
      </c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</row>
    <row r="149" spans="5:64" s="56" customFormat="1" ht="4.5" customHeight="1"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</row>
    <row r="150" spans="5:64" ht="11.25" customHeight="1">
      <c r="E150" s="58" t="s">
        <v>85</v>
      </c>
    </row>
    <row r="151" spans="5:64" ht="5.0999999999999996" customHeight="1">
      <c r="E151" s="148" t="s">
        <v>86</v>
      </c>
      <c r="F151" s="149"/>
      <c r="G151" s="138" t="s">
        <v>87</v>
      </c>
      <c r="H151" s="139"/>
      <c r="I151" s="139"/>
      <c r="J151" s="139"/>
      <c r="K151" s="139"/>
      <c r="L151" s="140"/>
      <c r="M151" s="147" t="s">
        <v>32</v>
      </c>
      <c r="N151" s="133"/>
      <c r="O151" s="133"/>
      <c r="P151" s="132"/>
      <c r="Q151" s="132"/>
      <c r="R151" s="132"/>
      <c r="S151" s="132" t="s">
        <v>33</v>
      </c>
      <c r="T151" s="132"/>
      <c r="U151" s="132"/>
      <c r="V151" s="132"/>
      <c r="W151" s="132"/>
      <c r="X151" s="132" t="s">
        <v>34</v>
      </c>
      <c r="Y151" s="132"/>
      <c r="Z151" s="132"/>
      <c r="AA151" s="132"/>
      <c r="AB151" s="132"/>
      <c r="AC151" s="132" t="s">
        <v>35</v>
      </c>
      <c r="AD151" s="132"/>
      <c r="AE151" s="137" t="s">
        <v>46</v>
      </c>
      <c r="AF151" s="137"/>
      <c r="AG151" s="137"/>
      <c r="AH151" s="132" t="s">
        <v>32</v>
      </c>
      <c r="AI151" s="132"/>
      <c r="AJ151" s="132"/>
      <c r="AK151" s="132"/>
      <c r="AL151" s="132"/>
      <c r="AM151" s="132"/>
      <c r="AN151" s="132" t="s">
        <v>33</v>
      </c>
      <c r="AO151" s="132"/>
      <c r="AP151" s="132"/>
      <c r="AQ151" s="132"/>
      <c r="AR151" s="132"/>
      <c r="AS151" s="132" t="s">
        <v>34</v>
      </c>
      <c r="AT151" s="132"/>
      <c r="AU151" s="132"/>
      <c r="AV151" s="132"/>
      <c r="AW151" s="132"/>
      <c r="AX151" s="133" t="s">
        <v>35</v>
      </c>
      <c r="AY151" s="133"/>
      <c r="AZ151" s="134" t="s">
        <v>44</v>
      </c>
      <c r="BA151" s="134"/>
      <c r="BB151" s="134"/>
      <c r="BC151" s="34"/>
      <c r="BD151" s="34"/>
      <c r="BE151" s="48"/>
      <c r="BF151" s="59"/>
    </row>
    <row r="152" spans="5:64" ht="5.0999999999999996" customHeight="1">
      <c r="E152" s="150"/>
      <c r="F152" s="151"/>
      <c r="G152" s="141"/>
      <c r="H152" s="142"/>
      <c r="I152" s="142"/>
      <c r="J152" s="142"/>
      <c r="K152" s="142"/>
      <c r="L152" s="143"/>
      <c r="M152" s="135"/>
      <c r="N152" s="125"/>
      <c r="O152" s="125"/>
      <c r="P152" s="123"/>
      <c r="Q152" s="123"/>
      <c r="R152" s="123"/>
      <c r="S152" s="123"/>
      <c r="T152" s="123"/>
      <c r="U152" s="123"/>
      <c r="V152" s="123"/>
      <c r="W152" s="123"/>
      <c r="X152" s="123"/>
      <c r="Y152" s="123"/>
      <c r="Z152" s="123"/>
      <c r="AA152" s="123"/>
      <c r="AB152" s="123"/>
      <c r="AC152" s="123"/>
      <c r="AD152" s="123"/>
      <c r="AE152" s="130"/>
      <c r="AF152" s="130"/>
      <c r="AG152" s="130"/>
      <c r="AH152" s="123"/>
      <c r="AI152" s="123"/>
      <c r="AJ152" s="123"/>
      <c r="AK152" s="123"/>
      <c r="AL152" s="123"/>
      <c r="AM152" s="123"/>
      <c r="AN152" s="123"/>
      <c r="AO152" s="123"/>
      <c r="AP152" s="123"/>
      <c r="AQ152" s="123"/>
      <c r="AR152" s="123"/>
      <c r="AS152" s="123"/>
      <c r="AT152" s="123"/>
      <c r="AU152" s="123"/>
      <c r="AV152" s="123"/>
      <c r="AW152" s="123"/>
      <c r="AX152" s="125"/>
      <c r="AY152" s="125"/>
      <c r="AZ152" s="127"/>
      <c r="BA152" s="127"/>
      <c r="BB152" s="127"/>
      <c r="BC152" s="23"/>
      <c r="BD152" s="23"/>
      <c r="BE152" s="21"/>
      <c r="BF152" s="49"/>
    </row>
    <row r="153" spans="5:64" ht="5.0999999999999996" customHeight="1">
      <c r="E153" s="150"/>
      <c r="F153" s="151"/>
      <c r="G153" s="141"/>
      <c r="H153" s="142"/>
      <c r="I153" s="142"/>
      <c r="J153" s="142"/>
      <c r="K153" s="142"/>
      <c r="L153" s="143"/>
      <c r="M153" s="135"/>
      <c r="N153" s="125"/>
      <c r="O153" s="125"/>
      <c r="P153" s="123"/>
      <c r="Q153" s="123"/>
      <c r="R153" s="123"/>
      <c r="S153" s="123"/>
      <c r="T153" s="123"/>
      <c r="U153" s="123"/>
      <c r="V153" s="123"/>
      <c r="W153" s="123"/>
      <c r="X153" s="123"/>
      <c r="Y153" s="123"/>
      <c r="Z153" s="123"/>
      <c r="AA153" s="123"/>
      <c r="AB153" s="123"/>
      <c r="AC153" s="123"/>
      <c r="AD153" s="123"/>
      <c r="AE153" s="130"/>
      <c r="AF153" s="130"/>
      <c r="AG153" s="130"/>
      <c r="AH153" s="123"/>
      <c r="AI153" s="123"/>
      <c r="AJ153" s="123"/>
      <c r="AK153" s="123"/>
      <c r="AL153" s="123"/>
      <c r="AM153" s="123"/>
      <c r="AN153" s="123"/>
      <c r="AO153" s="123"/>
      <c r="AP153" s="123"/>
      <c r="AQ153" s="123"/>
      <c r="AR153" s="123"/>
      <c r="AS153" s="123"/>
      <c r="AT153" s="123"/>
      <c r="AU153" s="123"/>
      <c r="AV153" s="123"/>
      <c r="AW153" s="123"/>
      <c r="AX153" s="125"/>
      <c r="AY153" s="125"/>
      <c r="AZ153" s="127"/>
      <c r="BA153" s="127"/>
      <c r="BB153" s="127"/>
      <c r="BC153" s="23"/>
      <c r="BD153" s="23"/>
      <c r="BE153" s="21"/>
      <c r="BF153" s="49"/>
      <c r="BL153" s="18" t="s">
        <v>95</v>
      </c>
    </row>
    <row r="154" spans="5:64" ht="5.0999999999999996" customHeight="1">
      <c r="E154" s="150"/>
      <c r="F154" s="151"/>
      <c r="G154" s="141"/>
      <c r="H154" s="142"/>
      <c r="I154" s="142"/>
      <c r="J154" s="142"/>
      <c r="K154" s="142"/>
      <c r="L154" s="143"/>
      <c r="M154" s="135" t="s">
        <v>32</v>
      </c>
      <c r="N154" s="125"/>
      <c r="O154" s="125"/>
      <c r="P154" s="123"/>
      <c r="Q154" s="123"/>
      <c r="R154" s="123"/>
      <c r="S154" s="123" t="s">
        <v>33</v>
      </c>
      <c r="T154" s="123"/>
      <c r="U154" s="123"/>
      <c r="V154" s="123"/>
      <c r="W154" s="123"/>
      <c r="X154" s="123" t="s">
        <v>34</v>
      </c>
      <c r="Y154" s="123"/>
      <c r="Z154" s="123"/>
      <c r="AA154" s="123"/>
      <c r="AB154" s="123"/>
      <c r="AC154" s="123" t="s">
        <v>35</v>
      </c>
      <c r="AD154" s="123"/>
      <c r="AE154" s="130" t="s">
        <v>46</v>
      </c>
      <c r="AF154" s="130"/>
      <c r="AG154" s="130"/>
      <c r="AH154" s="123" t="s">
        <v>32</v>
      </c>
      <c r="AI154" s="123"/>
      <c r="AJ154" s="123"/>
      <c r="AK154" s="123"/>
      <c r="AL154" s="123"/>
      <c r="AM154" s="123"/>
      <c r="AN154" s="123" t="s">
        <v>33</v>
      </c>
      <c r="AO154" s="123"/>
      <c r="AP154" s="123"/>
      <c r="AQ154" s="123"/>
      <c r="AR154" s="123"/>
      <c r="AS154" s="123" t="s">
        <v>34</v>
      </c>
      <c r="AT154" s="123"/>
      <c r="AU154" s="123"/>
      <c r="AV154" s="123"/>
      <c r="AW154" s="123"/>
      <c r="AX154" s="125" t="s">
        <v>35</v>
      </c>
      <c r="AY154" s="125"/>
      <c r="AZ154" s="127" t="s">
        <v>44</v>
      </c>
      <c r="BA154" s="127"/>
      <c r="BB154" s="127"/>
      <c r="BC154" s="23"/>
      <c r="BD154" s="23"/>
      <c r="BE154" s="21"/>
      <c r="BF154" s="49"/>
    </row>
    <row r="155" spans="5:64" ht="5.0999999999999996" customHeight="1">
      <c r="E155" s="150"/>
      <c r="F155" s="151"/>
      <c r="G155" s="141"/>
      <c r="H155" s="142"/>
      <c r="I155" s="142"/>
      <c r="J155" s="142"/>
      <c r="K155" s="142"/>
      <c r="L155" s="143"/>
      <c r="M155" s="135"/>
      <c r="N155" s="125"/>
      <c r="O155" s="125"/>
      <c r="P155" s="123"/>
      <c r="Q155" s="123"/>
      <c r="R155" s="123"/>
      <c r="S155" s="123"/>
      <c r="T155" s="123"/>
      <c r="U155" s="123"/>
      <c r="V155" s="123"/>
      <c r="W155" s="123"/>
      <c r="X155" s="123"/>
      <c r="Y155" s="123"/>
      <c r="Z155" s="123"/>
      <c r="AA155" s="123"/>
      <c r="AB155" s="123"/>
      <c r="AC155" s="123"/>
      <c r="AD155" s="123"/>
      <c r="AE155" s="130"/>
      <c r="AF155" s="130"/>
      <c r="AG155" s="130"/>
      <c r="AH155" s="123"/>
      <c r="AI155" s="123"/>
      <c r="AJ155" s="123"/>
      <c r="AK155" s="123"/>
      <c r="AL155" s="123"/>
      <c r="AM155" s="123"/>
      <c r="AN155" s="123"/>
      <c r="AO155" s="123"/>
      <c r="AP155" s="123"/>
      <c r="AQ155" s="123"/>
      <c r="AR155" s="123"/>
      <c r="AS155" s="123"/>
      <c r="AT155" s="123"/>
      <c r="AU155" s="123"/>
      <c r="AV155" s="123"/>
      <c r="AW155" s="123"/>
      <c r="AX155" s="125"/>
      <c r="AY155" s="125"/>
      <c r="AZ155" s="127"/>
      <c r="BA155" s="127"/>
      <c r="BB155" s="127"/>
      <c r="BC155" s="23"/>
      <c r="BD155" s="23"/>
      <c r="BE155" s="21"/>
      <c r="BF155" s="49"/>
    </row>
    <row r="156" spans="5:64" ht="5.0999999999999996" customHeight="1">
      <c r="E156" s="150"/>
      <c r="F156" s="151"/>
      <c r="G156" s="144"/>
      <c r="H156" s="145"/>
      <c r="I156" s="145"/>
      <c r="J156" s="145"/>
      <c r="K156" s="145"/>
      <c r="L156" s="146"/>
      <c r="M156" s="136"/>
      <c r="N156" s="126"/>
      <c r="O156" s="126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  <c r="AA156" s="124"/>
      <c r="AB156" s="124"/>
      <c r="AC156" s="124"/>
      <c r="AD156" s="124"/>
      <c r="AE156" s="131"/>
      <c r="AF156" s="131"/>
      <c r="AG156" s="131"/>
      <c r="AH156" s="124"/>
      <c r="AI156" s="124"/>
      <c r="AJ156" s="124"/>
      <c r="AK156" s="124"/>
      <c r="AL156" s="124"/>
      <c r="AM156" s="124"/>
      <c r="AN156" s="124"/>
      <c r="AO156" s="124"/>
      <c r="AP156" s="124"/>
      <c r="AQ156" s="124"/>
      <c r="AR156" s="124"/>
      <c r="AS156" s="124"/>
      <c r="AT156" s="124"/>
      <c r="AU156" s="124"/>
      <c r="AV156" s="124"/>
      <c r="AW156" s="124"/>
      <c r="AX156" s="126"/>
      <c r="AY156" s="126"/>
      <c r="AZ156" s="128"/>
      <c r="BA156" s="128"/>
      <c r="BB156" s="128"/>
      <c r="BC156" s="29"/>
      <c r="BD156" s="29"/>
      <c r="BE156" s="21"/>
      <c r="BF156" s="49"/>
    </row>
    <row r="157" spans="5:64" ht="5.0999999999999996" customHeight="1">
      <c r="E157" s="150"/>
      <c r="F157" s="151"/>
      <c r="G157" s="138" t="s">
        <v>88</v>
      </c>
      <c r="H157" s="139"/>
      <c r="I157" s="139"/>
      <c r="J157" s="139"/>
      <c r="K157" s="139"/>
      <c r="L157" s="140"/>
      <c r="M157" s="147" t="s">
        <v>32</v>
      </c>
      <c r="N157" s="133"/>
      <c r="O157" s="133"/>
      <c r="P157" s="132"/>
      <c r="Q157" s="132"/>
      <c r="R157" s="132"/>
      <c r="S157" s="132" t="s">
        <v>33</v>
      </c>
      <c r="T157" s="132"/>
      <c r="U157" s="132"/>
      <c r="V157" s="132"/>
      <c r="W157" s="132"/>
      <c r="X157" s="132" t="s">
        <v>34</v>
      </c>
      <c r="Y157" s="132"/>
      <c r="Z157" s="132"/>
      <c r="AA157" s="132"/>
      <c r="AB157" s="132"/>
      <c r="AC157" s="132" t="s">
        <v>35</v>
      </c>
      <c r="AD157" s="132"/>
      <c r="AE157" s="137" t="s">
        <v>46</v>
      </c>
      <c r="AF157" s="137"/>
      <c r="AG157" s="137"/>
      <c r="AH157" s="132" t="s">
        <v>32</v>
      </c>
      <c r="AI157" s="132"/>
      <c r="AJ157" s="132"/>
      <c r="AK157" s="132"/>
      <c r="AL157" s="132"/>
      <c r="AM157" s="132"/>
      <c r="AN157" s="132" t="s">
        <v>33</v>
      </c>
      <c r="AO157" s="132"/>
      <c r="AP157" s="132"/>
      <c r="AQ157" s="132"/>
      <c r="AR157" s="132"/>
      <c r="AS157" s="132" t="s">
        <v>34</v>
      </c>
      <c r="AT157" s="132"/>
      <c r="AU157" s="132"/>
      <c r="AV157" s="132"/>
      <c r="AW157" s="132"/>
      <c r="AX157" s="133" t="s">
        <v>35</v>
      </c>
      <c r="AY157" s="133"/>
      <c r="AZ157" s="134" t="s">
        <v>44</v>
      </c>
      <c r="BA157" s="134"/>
      <c r="BB157" s="134"/>
      <c r="BC157" s="34"/>
      <c r="BD157" s="34"/>
      <c r="BE157" s="48"/>
      <c r="BF157" s="59"/>
    </row>
    <row r="158" spans="5:64" ht="5.0999999999999996" customHeight="1">
      <c r="E158" s="150"/>
      <c r="F158" s="151"/>
      <c r="G158" s="141"/>
      <c r="H158" s="142"/>
      <c r="I158" s="142"/>
      <c r="J158" s="142"/>
      <c r="K158" s="142"/>
      <c r="L158" s="143"/>
      <c r="M158" s="135"/>
      <c r="N158" s="125"/>
      <c r="O158" s="125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30"/>
      <c r="AF158" s="130"/>
      <c r="AG158" s="130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3"/>
      <c r="AR158" s="123"/>
      <c r="AS158" s="123"/>
      <c r="AT158" s="123"/>
      <c r="AU158" s="123"/>
      <c r="AV158" s="123"/>
      <c r="AW158" s="123"/>
      <c r="AX158" s="125"/>
      <c r="AY158" s="125"/>
      <c r="AZ158" s="127"/>
      <c r="BA158" s="127"/>
      <c r="BB158" s="127"/>
      <c r="BC158" s="23"/>
      <c r="BD158" s="23"/>
      <c r="BE158" s="21"/>
      <c r="BF158" s="49"/>
    </row>
    <row r="159" spans="5:64" ht="5.0999999999999996" customHeight="1">
      <c r="E159" s="150"/>
      <c r="F159" s="151"/>
      <c r="G159" s="141"/>
      <c r="H159" s="142"/>
      <c r="I159" s="142"/>
      <c r="J159" s="142"/>
      <c r="K159" s="142"/>
      <c r="L159" s="143"/>
      <c r="M159" s="135"/>
      <c r="N159" s="125"/>
      <c r="O159" s="125"/>
      <c r="P159" s="123"/>
      <c r="Q159" s="123"/>
      <c r="R159" s="123"/>
      <c r="S159" s="123"/>
      <c r="T159" s="123"/>
      <c r="U159" s="123"/>
      <c r="V159" s="123"/>
      <c r="W159" s="123"/>
      <c r="X159" s="123"/>
      <c r="Y159" s="123"/>
      <c r="Z159" s="123"/>
      <c r="AA159" s="123"/>
      <c r="AB159" s="123"/>
      <c r="AC159" s="123"/>
      <c r="AD159" s="123"/>
      <c r="AE159" s="130"/>
      <c r="AF159" s="130"/>
      <c r="AG159" s="130"/>
      <c r="AH159" s="123"/>
      <c r="AI159" s="123"/>
      <c r="AJ159" s="123"/>
      <c r="AK159" s="123"/>
      <c r="AL159" s="123"/>
      <c r="AM159" s="123"/>
      <c r="AN159" s="123"/>
      <c r="AO159" s="123"/>
      <c r="AP159" s="123"/>
      <c r="AQ159" s="123"/>
      <c r="AR159" s="123"/>
      <c r="AS159" s="123"/>
      <c r="AT159" s="123"/>
      <c r="AU159" s="123"/>
      <c r="AV159" s="123"/>
      <c r="AW159" s="123"/>
      <c r="AX159" s="125"/>
      <c r="AY159" s="125"/>
      <c r="AZ159" s="127"/>
      <c r="BA159" s="127"/>
      <c r="BB159" s="127"/>
      <c r="BC159" s="23"/>
      <c r="BD159" s="23"/>
      <c r="BE159" s="21"/>
      <c r="BF159" s="49"/>
    </row>
    <row r="160" spans="5:64" ht="5.0999999999999996" customHeight="1">
      <c r="E160" s="150"/>
      <c r="F160" s="151"/>
      <c r="G160" s="141"/>
      <c r="H160" s="142"/>
      <c r="I160" s="142"/>
      <c r="J160" s="142"/>
      <c r="K160" s="142"/>
      <c r="L160" s="143"/>
      <c r="M160" s="135" t="s">
        <v>32</v>
      </c>
      <c r="N160" s="125"/>
      <c r="O160" s="125"/>
      <c r="P160" s="123"/>
      <c r="Q160" s="123"/>
      <c r="R160" s="123"/>
      <c r="S160" s="123" t="s">
        <v>33</v>
      </c>
      <c r="T160" s="123"/>
      <c r="U160" s="123"/>
      <c r="V160" s="123"/>
      <c r="W160" s="123"/>
      <c r="X160" s="123" t="s">
        <v>34</v>
      </c>
      <c r="Y160" s="123"/>
      <c r="Z160" s="123"/>
      <c r="AA160" s="123"/>
      <c r="AB160" s="123"/>
      <c r="AC160" s="123" t="s">
        <v>35</v>
      </c>
      <c r="AD160" s="123"/>
      <c r="AE160" s="130" t="s">
        <v>46</v>
      </c>
      <c r="AF160" s="130"/>
      <c r="AG160" s="130"/>
      <c r="AH160" s="123" t="s">
        <v>32</v>
      </c>
      <c r="AI160" s="123"/>
      <c r="AJ160" s="123"/>
      <c r="AK160" s="123"/>
      <c r="AL160" s="123"/>
      <c r="AM160" s="123"/>
      <c r="AN160" s="123" t="s">
        <v>33</v>
      </c>
      <c r="AO160" s="123"/>
      <c r="AP160" s="123"/>
      <c r="AQ160" s="123"/>
      <c r="AR160" s="123"/>
      <c r="AS160" s="123" t="s">
        <v>34</v>
      </c>
      <c r="AT160" s="123"/>
      <c r="AU160" s="123"/>
      <c r="AV160" s="123"/>
      <c r="AW160" s="123"/>
      <c r="AX160" s="125" t="s">
        <v>35</v>
      </c>
      <c r="AY160" s="125"/>
      <c r="AZ160" s="127" t="s">
        <v>44</v>
      </c>
      <c r="BA160" s="127"/>
      <c r="BB160" s="127"/>
      <c r="BC160" s="23"/>
      <c r="BD160" s="23"/>
      <c r="BE160" s="21"/>
      <c r="BF160" s="49"/>
    </row>
    <row r="161" spans="5:58" ht="5.0999999999999996" customHeight="1">
      <c r="E161" s="150"/>
      <c r="F161" s="151"/>
      <c r="G161" s="141"/>
      <c r="H161" s="142"/>
      <c r="I161" s="142"/>
      <c r="J161" s="142"/>
      <c r="K161" s="142"/>
      <c r="L161" s="143"/>
      <c r="M161" s="135"/>
      <c r="N161" s="125"/>
      <c r="O161" s="125"/>
      <c r="P161" s="123"/>
      <c r="Q161" s="123"/>
      <c r="R161" s="123"/>
      <c r="S161" s="123"/>
      <c r="T161" s="123"/>
      <c r="U161" s="123"/>
      <c r="V161" s="123"/>
      <c r="W161" s="123"/>
      <c r="X161" s="123"/>
      <c r="Y161" s="123"/>
      <c r="Z161" s="123"/>
      <c r="AA161" s="123"/>
      <c r="AB161" s="123"/>
      <c r="AC161" s="123"/>
      <c r="AD161" s="123"/>
      <c r="AE161" s="130"/>
      <c r="AF161" s="130"/>
      <c r="AG161" s="130"/>
      <c r="AH161" s="123"/>
      <c r="AI161" s="123"/>
      <c r="AJ161" s="123"/>
      <c r="AK161" s="123"/>
      <c r="AL161" s="123"/>
      <c r="AM161" s="123"/>
      <c r="AN161" s="123"/>
      <c r="AO161" s="123"/>
      <c r="AP161" s="123"/>
      <c r="AQ161" s="123"/>
      <c r="AR161" s="123"/>
      <c r="AS161" s="123"/>
      <c r="AT161" s="123"/>
      <c r="AU161" s="123"/>
      <c r="AV161" s="123"/>
      <c r="AW161" s="123"/>
      <c r="AX161" s="125"/>
      <c r="AY161" s="125"/>
      <c r="AZ161" s="127"/>
      <c r="BA161" s="127"/>
      <c r="BB161" s="127"/>
      <c r="BC161" s="23"/>
      <c r="BD161" s="23"/>
      <c r="BE161" s="21"/>
      <c r="BF161" s="49"/>
    </row>
    <row r="162" spans="5:58" ht="5.0999999999999996" customHeight="1">
      <c r="E162" s="152"/>
      <c r="F162" s="153"/>
      <c r="G162" s="144"/>
      <c r="H162" s="145"/>
      <c r="I162" s="145"/>
      <c r="J162" s="145"/>
      <c r="K162" s="145"/>
      <c r="L162" s="146"/>
      <c r="M162" s="136"/>
      <c r="N162" s="126"/>
      <c r="O162" s="126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  <c r="AA162" s="124"/>
      <c r="AB162" s="124"/>
      <c r="AC162" s="124"/>
      <c r="AD162" s="124"/>
      <c r="AE162" s="131"/>
      <c r="AF162" s="131"/>
      <c r="AG162" s="131"/>
      <c r="AH162" s="124"/>
      <c r="AI162" s="124"/>
      <c r="AJ162" s="124"/>
      <c r="AK162" s="124"/>
      <c r="AL162" s="124"/>
      <c r="AM162" s="124"/>
      <c r="AN162" s="124"/>
      <c r="AO162" s="124"/>
      <c r="AP162" s="124"/>
      <c r="AQ162" s="124"/>
      <c r="AR162" s="124"/>
      <c r="AS162" s="124"/>
      <c r="AT162" s="124"/>
      <c r="AU162" s="124"/>
      <c r="AV162" s="124"/>
      <c r="AW162" s="124"/>
      <c r="AX162" s="126"/>
      <c r="AY162" s="126"/>
      <c r="AZ162" s="128"/>
      <c r="BA162" s="128"/>
      <c r="BB162" s="128"/>
      <c r="BC162" s="29"/>
      <c r="BD162" s="29"/>
      <c r="BE162" s="30"/>
      <c r="BF162" s="52"/>
    </row>
    <row r="164" spans="5:58">
      <c r="E164" s="129" t="s">
        <v>109</v>
      </c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29"/>
      <c r="AB164" s="129"/>
      <c r="AC164" s="129"/>
      <c r="AD164" s="129"/>
      <c r="AE164" s="129"/>
      <c r="AF164" s="129"/>
      <c r="AG164" s="129"/>
      <c r="AH164" s="129"/>
      <c r="AI164" s="129"/>
      <c r="AJ164" s="129"/>
      <c r="AK164" s="129"/>
      <c r="AL164" s="129"/>
      <c r="AM164" s="129"/>
      <c r="AN164" s="129"/>
      <c r="AO164" s="129"/>
      <c r="AP164" s="129"/>
      <c r="AQ164" s="129"/>
      <c r="AR164" s="129"/>
      <c r="AS164" s="129"/>
      <c r="AT164" s="129"/>
      <c r="AU164" s="129"/>
      <c r="AV164" s="129"/>
      <c r="AW164" s="129"/>
      <c r="AX164" s="129"/>
      <c r="AY164" s="129"/>
      <c r="AZ164" s="129"/>
      <c r="BA164" s="129"/>
      <c r="BB164" s="129"/>
      <c r="BC164" s="129"/>
      <c r="BD164" s="129"/>
      <c r="BE164" s="129"/>
      <c r="BF164" s="129"/>
    </row>
  </sheetData>
  <mergeCells count="309">
    <mergeCell ref="E72:N79"/>
    <mergeCell ref="O72:W79"/>
    <mergeCell ref="X72:Y79"/>
    <mergeCell ref="Z72:BF79"/>
    <mergeCell ref="AS60:AU63"/>
    <mergeCell ref="AV60:AW63"/>
    <mergeCell ref="AX60:AZ63"/>
    <mergeCell ref="AN68:AP71"/>
    <mergeCell ref="O13:AS18"/>
    <mergeCell ref="E26:J28"/>
    <mergeCell ref="K26:N31"/>
    <mergeCell ref="O26:W31"/>
    <mergeCell ref="X26:AC31"/>
    <mergeCell ref="AD26:BF31"/>
    <mergeCell ref="E29:J31"/>
    <mergeCell ref="G48:J55"/>
    <mergeCell ref="K48:M51"/>
    <mergeCell ref="E42:J47"/>
    <mergeCell ref="K42:AH47"/>
    <mergeCell ref="AI42:AN47"/>
    <mergeCell ref="AO42:AQ47"/>
    <mergeCell ref="AR42:AT47"/>
    <mergeCell ref="AU42:AV47"/>
    <mergeCell ref="BA48:BF71"/>
    <mergeCell ref="AY9:BF11"/>
    <mergeCell ref="BI9:CQ11"/>
    <mergeCell ref="AY12:BF25"/>
    <mergeCell ref="BE32:BF36"/>
    <mergeCell ref="E35:J41"/>
    <mergeCell ref="K35:Z41"/>
    <mergeCell ref="AA37:AN41"/>
    <mergeCell ref="AQ38:AS40"/>
    <mergeCell ref="AU38:AW40"/>
    <mergeCell ref="E32:J34"/>
    <mergeCell ref="K32:Z34"/>
    <mergeCell ref="AA32:AH36"/>
    <mergeCell ref="AI32:AN36"/>
    <mergeCell ref="AO32:AQ36"/>
    <mergeCell ref="AR32:AT36"/>
    <mergeCell ref="AW32:AY36"/>
    <mergeCell ref="AZ32:BA36"/>
    <mergeCell ref="AU32:AV36"/>
    <mergeCell ref="BB32:BD36"/>
    <mergeCell ref="AZ42:BA47"/>
    <mergeCell ref="BB42:BD47"/>
    <mergeCell ref="BE42:BF47"/>
    <mergeCell ref="AL48:AM51"/>
    <mergeCell ref="AN48:AP51"/>
    <mergeCell ref="AQ48:AR51"/>
    <mergeCell ref="AS48:AU51"/>
    <mergeCell ref="AV48:AW51"/>
    <mergeCell ref="AX48:AZ51"/>
    <mergeCell ref="AW42:AY47"/>
    <mergeCell ref="AX56:AZ59"/>
    <mergeCell ref="AI56:AK59"/>
    <mergeCell ref="AL56:AM59"/>
    <mergeCell ref="AN56:AP59"/>
    <mergeCell ref="AQ56:AR59"/>
    <mergeCell ref="V48:W51"/>
    <mergeCell ref="X48:Z51"/>
    <mergeCell ref="AA48:AB51"/>
    <mergeCell ref="AC48:AE51"/>
    <mergeCell ref="AF48:AH51"/>
    <mergeCell ref="AI48:AK51"/>
    <mergeCell ref="AV52:AW55"/>
    <mergeCell ref="AX52:AZ55"/>
    <mergeCell ref="V56:W59"/>
    <mergeCell ref="X56:Z59"/>
    <mergeCell ref="AA56:AB59"/>
    <mergeCell ref="V52:W55"/>
    <mergeCell ref="X52:Z55"/>
    <mergeCell ref="AA52:AB55"/>
    <mergeCell ref="AC52:AE55"/>
    <mergeCell ref="AF52:AH55"/>
    <mergeCell ref="AI52:AK55"/>
    <mergeCell ref="AC56:AE59"/>
    <mergeCell ref="AL52:AM55"/>
    <mergeCell ref="K52:M55"/>
    <mergeCell ref="N52:P55"/>
    <mergeCell ref="Q52:R55"/>
    <mergeCell ref="AS56:AU59"/>
    <mergeCell ref="K56:M59"/>
    <mergeCell ref="N56:P59"/>
    <mergeCell ref="Q56:R59"/>
    <mergeCell ref="S56:U59"/>
    <mergeCell ref="AV56:AW59"/>
    <mergeCell ref="AN52:AP55"/>
    <mergeCell ref="AQ52:AR55"/>
    <mergeCell ref="AS52:AU55"/>
    <mergeCell ref="AX64:AZ67"/>
    <mergeCell ref="K68:M71"/>
    <mergeCell ref="N68:P71"/>
    <mergeCell ref="Q68:R71"/>
    <mergeCell ref="S68:U71"/>
    <mergeCell ref="V68:W71"/>
    <mergeCell ref="X68:Z71"/>
    <mergeCell ref="AA64:AB67"/>
    <mergeCell ref="AC64:AE67"/>
    <mergeCell ref="AF64:AH67"/>
    <mergeCell ref="AI64:AK67"/>
    <mergeCell ref="AL64:AM67"/>
    <mergeCell ref="AN64:AP67"/>
    <mergeCell ref="AV68:AW71"/>
    <mergeCell ref="AX68:AZ71"/>
    <mergeCell ref="AI68:AK71"/>
    <mergeCell ref="AL68:AM71"/>
    <mergeCell ref="K64:M67"/>
    <mergeCell ref="N64:P67"/>
    <mergeCell ref="Q64:R67"/>
    <mergeCell ref="S64:U67"/>
    <mergeCell ref="V64:W67"/>
    <mergeCell ref="X64:Z67"/>
    <mergeCell ref="E48:F71"/>
    <mergeCell ref="S52:U55"/>
    <mergeCell ref="AI60:AK63"/>
    <mergeCell ref="AL60:AM63"/>
    <mergeCell ref="AN60:AP63"/>
    <mergeCell ref="AQ60:AR63"/>
    <mergeCell ref="AQ64:AR67"/>
    <mergeCell ref="AS64:AU67"/>
    <mergeCell ref="AV64:AW67"/>
    <mergeCell ref="G64:J71"/>
    <mergeCell ref="AC60:AE63"/>
    <mergeCell ref="AF60:AH63"/>
    <mergeCell ref="K60:M63"/>
    <mergeCell ref="N60:P63"/>
    <mergeCell ref="Q60:R63"/>
    <mergeCell ref="S60:U63"/>
    <mergeCell ref="V60:W63"/>
    <mergeCell ref="X60:Z63"/>
    <mergeCell ref="AA60:AB63"/>
    <mergeCell ref="G56:J63"/>
    <mergeCell ref="AF56:AH59"/>
    <mergeCell ref="N48:P51"/>
    <mergeCell ref="Q48:R51"/>
    <mergeCell ref="S48:U51"/>
    <mergeCell ref="AQ68:AR71"/>
    <mergeCell ref="AS68:AU71"/>
    <mergeCell ref="AK80:AM84"/>
    <mergeCell ref="AN80:AP84"/>
    <mergeCell ref="AQ80:AR84"/>
    <mergeCell ref="AS80:AU84"/>
    <mergeCell ref="AA68:AB71"/>
    <mergeCell ref="AC68:AE71"/>
    <mergeCell ref="AF68:AH71"/>
    <mergeCell ref="AV80:AZ84"/>
    <mergeCell ref="BB81:BF81"/>
    <mergeCell ref="O83:W84"/>
    <mergeCell ref="BB83:BF83"/>
    <mergeCell ref="G85:N87"/>
    <mergeCell ref="O85:W89"/>
    <mergeCell ref="X85:Y89"/>
    <mergeCell ref="Z85:AH89"/>
    <mergeCell ref="AI85:AJ89"/>
    <mergeCell ref="E80:M84"/>
    <mergeCell ref="O80:W82"/>
    <mergeCell ref="X80:Y84"/>
    <mergeCell ref="Z80:AH84"/>
    <mergeCell ref="AI80:AJ84"/>
    <mergeCell ref="AQ90:AR94"/>
    <mergeCell ref="AS90:AU94"/>
    <mergeCell ref="AV90:AW94"/>
    <mergeCell ref="AX90:AZ94"/>
    <mergeCell ref="BA90:BB94"/>
    <mergeCell ref="BC90:BF94"/>
    <mergeCell ref="G89:N91"/>
    <mergeCell ref="O90:W94"/>
    <mergeCell ref="Z90:AH94"/>
    <mergeCell ref="AI90:AJ94"/>
    <mergeCell ref="AK90:AM94"/>
    <mergeCell ref="AN90:AP94"/>
    <mergeCell ref="E92:N94"/>
    <mergeCell ref="AK85:AM89"/>
    <mergeCell ref="AN85:AP89"/>
    <mergeCell ref="AQ85:AR89"/>
    <mergeCell ref="AS85:AU89"/>
    <mergeCell ref="AV85:AZ89"/>
    <mergeCell ref="BB86:BF86"/>
    <mergeCell ref="BB88:BF88"/>
    <mergeCell ref="Q102:R107"/>
    <mergeCell ref="S102:U107"/>
    <mergeCell ref="V102:W107"/>
    <mergeCell ref="X105:AA107"/>
    <mergeCell ref="AC105:AE110"/>
    <mergeCell ref="AF105:BB110"/>
    <mergeCell ref="E95:Y97"/>
    <mergeCell ref="AF95:AG98"/>
    <mergeCell ref="AH95:AQ98"/>
    <mergeCell ref="AC99:AE104"/>
    <mergeCell ref="AF99:BF104"/>
    <mergeCell ref="F102:H107"/>
    <mergeCell ref="I102:K107"/>
    <mergeCell ref="L102:M107"/>
    <mergeCell ref="N102:P107"/>
    <mergeCell ref="BC105:BF110"/>
    <mergeCell ref="X108:AA110"/>
    <mergeCell ref="F98:Y100"/>
    <mergeCell ref="AC111:AF116"/>
    <mergeCell ref="AG111:AG116"/>
    <mergeCell ref="AH111:AK116"/>
    <mergeCell ref="AL111:AL116"/>
    <mergeCell ref="AM111:AP116"/>
    <mergeCell ref="AQ111:AQ116"/>
    <mergeCell ref="AR111:AU116"/>
    <mergeCell ref="AV111:AV116"/>
    <mergeCell ref="E118:AB120"/>
    <mergeCell ref="AF118:AG121"/>
    <mergeCell ref="AH118:AQ121"/>
    <mergeCell ref="F122:H127"/>
    <mergeCell ref="I122:K127"/>
    <mergeCell ref="L122:M127"/>
    <mergeCell ref="N122:P127"/>
    <mergeCell ref="Q122:R127"/>
    <mergeCell ref="S122:U127"/>
    <mergeCell ref="V122:W127"/>
    <mergeCell ref="AC134:AF139"/>
    <mergeCell ref="AG134:AG139"/>
    <mergeCell ref="X122:AE127"/>
    <mergeCell ref="AF122:BF127"/>
    <mergeCell ref="X128:AB133"/>
    <mergeCell ref="AC128:AF133"/>
    <mergeCell ref="BD129:BE132"/>
    <mergeCell ref="AG128:AJ132"/>
    <mergeCell ref="AL128:BC133"/>
    <mergeCell ref="AV134:AV139"/>
    <mergeCell ref="AH134:AU139"/>
    <mergeCell ref="E151:F162"/>
    <mergeCell ref="G151:L156"/>
    <mergeCell ref="M151:O153"/>
    <mergeCell ref="P151:R153"/>
    <mergeCell ref="S151:T153"/>
    <mergeCell ref="U151:W153"/>
    <mergeCell ref="M154:O156"/>
    <mergeCell ref="P154:R156"/>
    <mergeCell ref="S154:T156"/>
    <mergeCell ref="U154:W156"/>
    <mergeCell ref="AN151:AO153"/>
    <mergeCell ref="AP151:AR153"/>
    <mergeCell ref="AS151:AT153"/>
    <mergeCell ref="AU151:AW153"/>
    <mergeCell ref="AX151:AY153"/>
    <mergeCell ref="AZ151:BB153"/>
    <mergeCell ref="X151:Y153"/>
    <mergeCell ref="Z151:AB153"/>
    <mergeCell ref="AC151:AD153"/>
    <mergeCell ref="AE151:AG153"/>
    <mergeCell ref="AH151:AJ153"/>
    <mergeCell ref="AK151:AM153"/>
    <mergeCell ref="AN154:AO156"/>
    <mergeCell ref="AP154:AR156"/>
    <mergeCell ref="AS154:AT156"/>
    <mergeCell ref="AU154:AW156"/>
    <mergeCell ref="AX154:AY156"/>
    <mergeCell ref="AZ154:BB156"/>
    <mergeCell ref="X154:Y156"/>
    <mergeCell ref="Z154:AB156"/>
    <mergeCell ref="AC154:AD156"/>
    <mergeCell ref="AE154:AG156"/>
    <mergeCell ref="AH154:AJ156"/>
    <mergeCell ref="AK154:AM156"/>
    <mergeCell ref="Z157:AB159"/>
    <mergeCell ref="AC157:AD159"/>
    <mergeCell ref="AE157:AG159"/>
    <mergeCell ref="AH157:AJ159"/>
    <mergeCell ref="AK157:AM159"/>
    <mergeCell ref="AN157:AO159"/>
    <mergeCell ref="G157:L162"/>
    <mergeCell ref="M157:O159"/>
    <mergeCell ref="P157:R159"/>
    <mergeCell ref="S157:T159"/>
    <mergeCell ref="U157:W159"/>
    <mergeCell ref="X157:Y159"/>
    <mergeCell ref="E2:AS2"/>
    <mergeCell ref="R3:U3"/>
    <mergeCell ref="AP160:AR162"/>
    <mergeCell ref="AS160:AT162"/>
    <mergeCell ref="AU160:AW162"/>
    <mergeCell ref="AX160:AY162"/>
    <mergeCell ref="AZ160:BB162"/>
    <mergeCell ref="E164:BF164"/>
    <mergeCell ref="Z160:AB162"/>
    <mergeCell ref="AC160:AD162"/>
    <mergeCell ref="AE160:AG162"/>
    <mergeCell ref="AH160:AJ162"/>
    <mergeCell ref="AK160:AM162"/>
    <mergeCell ref="AN160:AO162"/>
    <mergeCell ref="AP157:AR159"/>
    <mergeCell ref="AS157:AT159"/>
    <mergeCell ref="AU157:AW159"/>
    <mergeCell ref="AX157:AY159"/>
    <mergeCell ref="AZ157:BB159"/>
    <mergeCell ref="M160:O162"/>
    <mergeCell ref="P160:R162"/>
    <mergeCell ref="S160:T162"/>
    <mergeCell ref="U160:W162"/>
    <mergeCell ref="X160:Y162"/>
    <mergeCell ref="V3:AS3"/>
    <mergeCell ref="R4:U4"/>
    <mergeCell ref="V4:AS4"/>
    <mergeCell ref="R5:U5"/>
    <mergeCell ref="V5:X5"/>
    <mergeCell ref="Y5:AA5"/>
    <mergeCell ref="AB5:AD5"/>
    <mergeCell ref="B4:C4"/>
    <mergeCell ref="E4:K4"/>
    <mergeCell ref="B5:C5"/>
    <mergeCell ref="L4:P4"/>
    <mergeCell ref="E3:P3"/>
    <mergeCell ref="E5:K5"/>
  </mergeCells>
  <phoneticPr fontId="13"/>
  <dataValidations count="5">
    <dataValidation type="whole" imeMode="halfAlpha" allowBlank="1" showInputMessage="1" showErrorMessage="1" errorTitle="入力誤り" error="入力した日が誤っています。_x000a_[キャンセル]をクリックして再入力してください。" sqref="BB42:BD47 BB32:BD36 X48:Z71 AS48:AU71 AX90:AZ94">
      <formula1>1</formula1>
      <formula2>31</formula2>
    </dataValidation>
    <dataValidation type="whole" imeMode="halfAlpha" allowBlank="1" showInputMessage="1" showErrorMessage="1" errorTitle="入力誤り" error="入力した月が誤っています。_x000a_[キャンセル]をクリックして再入力してください。" sqref="AW42:AY47 AW32:AY36 S48:U71 AN48:AP71 AS80:AU94">
      <formula1>1</formula1>
      <formula2>12</formula2>
    </dataValidation>
    <dataValidation imeMode="halfAlpha" allowBlank="1" showInputMessage="1" showErrorMessage="1" sqref="BB115 AH111:AK116 AM111:AP116 AR111:AU116 N102:P107 S102:U107 I102:K107 O26:W31 N122:P127 S122:U127 I122:K127 AN80:AP94 P151:R162 O72:W79 AR32:AT36 Z80:Z94 AR42:AT47 AI48:AK71 N48:P71 AU151:AW162 U151:W162 AP151:AR162 Z151:AB162 AK151:AM162 AA80:AH94"/>
    <dataValidation type="list" allowBlank="1" showInputMessage="1" showErrorMessage="1" promptTitle="▼をクリックして" prompt="該当する場合は✓を選択してください。_x000a_✓をはずしたいときは、空白を選択してください。" sqref="F86 F90 AY39 BC39 AP39 AT39 BA81 BA83 BA86 BA88">
      <formula1>"✓,　"</formula1>
    </dataValidation>
    <dataValidation imeMode="fullKatakana" allowBlank="1" showInputMessage="1" showErrorMessage="1" sqref="K32:Z34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NO23</vt:lpstr>
      <vt:lpstr>'NO23'!Print_Area</vt:lpstr>
      <vt:lpstr>申請書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2018-05-08T01:27:20Z</cp:lastPrinted>
  <dcterms:created xsi:type="dcterms:W3CDTF">2010-09-12T22:33:56Z</dcterms:created>
  <dcterms:modified xsi:type="dcterms:W3CDTF">2019-05-30T03:26:21Z</dcterms:modified>
</cp:coreProperties>
</file>