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75" windowWidth="12795" windowHeight="6375" activeTab="1"/>
  </bookViews>
  <sheets>
    <sheet name="基本ｼｰﾄ" sheetId="1" r:id="rId1"/>
    <sheet name="NO56-６" sheetId="9" r:id="rId2"/>
    <sheet name="裏面" sheetId="10" r:id="rId3"/>
  </sheets>
  <externalReferences>
    <externalReference r:id="rId4"/>
  </externalReferences>
  <definedNames>
    <definedName name="NO56の2産前後掛金免除申出書" localSheetId="2">裏面!$E$12:$AR$60</definedName>
    <definedName name="NO56の2産前後掛金免除申出書">'NO56-６'!$E$12:$AR$60</definedName>
    <definedName name="_xlnm.Print_Area" localSheetId="1">'NO56-６'!$E$12:$AR$60</definedName>
    <definedName name="_xlnm.Print_Area" localSheetId="2">裏面!$E$12:$AR$61</definedName>
  </definedNames>
  <calcPr calcId="152511"/>
</workbook>
</file>

<file path=xl/calcChain.xml><?xml version="1.0" encoding="utf-8"?>
<calcChain xmlns="http://schemas.openxmlformats.org/spreadsheetml/2006/main">
  <c r="I51" i="9" l="1"/>
  <c r="N7" i="9"/>
  <c r="L20" i="9" s="1"/>
  <c r="G7" i="9"/>
  <c r="K17" i="9" s="1"/>
  <c r="L19" i="9"/>
  <c r="G8" i="9"/>
  <c r="K18" i="9" s="1"/>
  <c r="N24" i="1" l="1"/>
  <c r="M24" i="1"/>
  <c r="K24" i="1"/>
  <c r="N23" i="1"/>
  <c r="M23" i="1"/>
  <c r="L23" i="1"/>
  <c r="K23" i="1"/>
  <c r="N22" i="1"/>
  <c r="M22" i="1"/>
  <c r="L22" i="1"/>
  <c r="K22" i="1"/>
  <c r="N21" i="1"/>
  <c r="M21" i="1"/>
  <c r="L21" i="1"/>
  <c r="K21" i="1"/>
  <c r="I21" i="1"/>
  <c r="M19" i="1"/>
  <c r="L19" i="1"/>
  <c r="I19" i="1"/>
  <c r="AD45" i="9" l="1"/>
  <c r="AD44" i="9"/>
  <c r="O9" i="9"/>
  <c r="G9" i="9"/>
  <c r="J15" i="1"/>
  <c r="I15" i="1"/>
  <c r="I14" i="1"/>
  <c r="J12" i="1"/>
  <c r="I12" i="1"/>
  <c r="K11" i="1"/>
  <c r="I11" i="1"/>
  <c r="I10" i="1"/>
  <c r="J9" i="1"/>
  <c r="J8" i="1"/>
  <c r="J7" i="1"/>
  <c r="F30" i="1"/>
  <c r="F29" i="1"/>
  <c r="F28" i="1"/>
  <c r="F27" i="1"/>
  <c r="F26" i="1"/>
  <c r="F25" i="1"/>
  <c r="F24" i="1"/>
  <c r="F23" i="1"/>
  <c r="F22" i="1"/>
  <c r="F21" i="1"/>
  <c r="F20" i="1"/>
  <c r="F19" i="1"/>
  <c r="F18" i="1"/>
  <c r="F17" i="1"/>
  <c r="F16" i="1"/>
  <c r="F15" i="1"/>
  <c r="F14" i="1"/>
  <c r="F13" i="1"/>
  <c r="F12" i="1"/>
  <c r="F11" i="1"/>
  <c r="F9" i="1"/>
  <c r="E9" i="1"/>
  <c r="D8" i="1"/>
  <c r="D7" i="1"/>
  <c r="D6" i="1"/>
  <c r="D5" i="1"/>
  <c r="AP19" i="9" l="1"/>
  <c r="AJ19" i="9"/>
  <c r="AN19" i="9"/>
  <c r="AM19" i="9"/>
  <c r="AQ19" i="9"/>
  <c r="AK19" i="9"/>
  <c r="G43" i="9"/>
  <c r="AG17" i="9" l="1"/>
  <c r="AD47" i="9"/>
  <c r="AD53" i="9" l="1"/>
</calcChain>
</file>

<file path=xl/sharedStrings.xml><?xml version="1.0" encoding="utf-8"?>
<sst xmlns="http://schemas.openxmlformats.org/spreadsheetml/2006/main" count="121" uniqueCount="107">
  <si>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</si>
  <si>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</si>
  <si>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</si>
  <si>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</si>
  <si>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</si>
  <si>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</si>
  <si>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</si>
  <si>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</si>
  <si>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</si>
  <si>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</si>
  <si>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</si>
  <si>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</si>
  <si>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</si>
  <si>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</si>
  <si>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</si>
  <si>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</si>
  <si>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</si>
  <si>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</si>
  <si>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</si>
  <si>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</si>
  <si>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</si>
  <si>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</si>
  <si>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生年月日</t>
    <rPh sb="0" eb="2">
      <t>セイネン</t>
    </rPh>
    <rPh sb="2" eb="4">
      <t>ガッピ</t>
    </rPh>
    <phoneticPr fontId="5"/>
  </si>
  <si>
    <t>共済事務担当者印</t>
  </si>
  <si>
    <t>㊞</t>
  </si>
  <si>
    <t>申出者</t>
    <rPh sb="0" eb="2">
      <t>モウシデ</t>
    </rPh>
    <rPh sb="2" eb="3">
      <t>シャ</t>
    </rPh>
    <phoneticPr fontId="5"/>
  </si>
  <si>
    <t>住　所</t>
    <rPh sb="0" eb="1">
      <t>ジュウ</t>
    </rPh>
    <rPh sb="2" eb="3">
      <t>トコロ</t>
    </rPh>
    <phoneticPr fontId="5"/>
  </si>
  <si>
    <t>氏　名</t>
    <rPh sb="0" eb="1">
      <t>シ</t>
    </rPh>
    <rPh sb="2" eb="3">
      <t>メイ</t>
    </rPh>
    <phoneticPr fontId="5"/>
  </si>
  <si>
    <t>上記の記載事項は，事実と相違ないものと認めます。</t>
    <rPh sb="0" eb="2">
      <t>ジョウキ</t>
    </rPh>
    <rPh sb="3" eb="5">
      <t>キサイ</t>
    </rPh>
    <rPh sb="5" eb="7">
      <t>ジコウ</t>
    </rPh>
    <rPh sb="9" eb="11">
      <t>ジジツ</t>
    </rPh>
    <rPh sb="12" eb="14">
      <t>ソウイ</t>
    </rPh>
    <rPh sb="19" eb="20">
      <t>ミト</t>
    </rPh>
    <phoneticPr fontId="5"/>
  </si>
  <si>
    <t>所属所長</t>
    <rPh sb="0" eb="2">
      <t>ショゾク</t>
    </rPh>
    <rPh sb="2" eb="3">
      <t>ショ</t>
    </rPh>
    <rPh sb="3" eb="4">
      <t>オサ</t>
    </rPh>
    <phoneticPr fontId="5"/>
  </si>
  <si>
    <t>校長</t>
    <rPh sb="0" eb="2">
      <t>コウチョウ</t>
    </rPh>
    <phoneticPr fontId="5"/>
  </si>
  <si>
    <t>印</t>
    <rPh sb="0" eb="1">
      <t>イン</t>
    </rPh>
    <phoneticPr fontId="5"/>
  </si>
  <si>
    <t>〒</t>
    <phoneticPr fontId="5"/>
  </si>
  <si>
    <t>㊞</t>
    <phoneticPr fontId="5"/>
  </si>
  <si>
    <t>職 名</t>
    <rPh sb="0" eb="1">
      <t>ショク</t>
    </rPh>
    <rPh sb="2" eb="3">
      <t>メイ</t>
    </rPh>
    <phoneticPr fontId="5"/>
  </si>
  <si>
    <t>氏 名</t>
    <rPh sb="0" eb="1">
      <t>シ</t>
    </rPh>
    <rPh sb="2" eb="3">
      <t>メイ</t>
    </rPh>
    <phoneticPr fontId="5"/>
  </si>
  <si>
    <t>ｺｰﾄﾞ</t>
    <phoneticPr fontId="5"/>
  </si>
  <si>
    <t>Ｈ31.3</t>
    <phoneticPr fontId="5"/>
  </si>
  <si>
    <t>組合員証
番号</t>
    <rPh sb="0" eb="3">
      <t>クミアイイン</t>
    </rPh>
    <rPh sb="3" eb="4">
      <t>ショウ</t>
    </rPh>
    <rPh sb="5" eb="7">
      <t>バンゴウ</t>
    </rPh>
    <phoneticPr fontId="5"/>
  </si>
  <si>
    <t>(フリガナ)
申出者氏名</t>
    <rPh sb="7" eb="9">
      <t>モウシデ</t>
    </rPh>
    <rPh sb="9" eb="10">
      <t>シャ</t>
    </rPh>
    <rPh sb="10" eb="12">
      <t>シメイ</t>
    </rPh>
    <phoneticPr fontId="5"/>
  </si>
  <si>
    <t>3歳未満の子を養育する旨の申出書</t>
    <rPh sb="1" eb="2">
      <t>サイ</t>
    </rPh>
    <rPh sb="2" eb="4">
      <t>ミマン</t>
    </rPh>
    <rPh sb="5" eb="6">
      <t>コ</t>
    </rPh>
    <rPh sb="7" eb="9">
      <t>ヨウイク</t>
    </rPh>
    <rPh sb="11" eb="12">
      <t>ムネ</t>
    </rPh>
    <phoneticPr fontId="13"/>
  </si>
  <si>
    <t>所属名</t>
    <phoneticPr fontId="13"/>
  </si>
  <si>
    <t>職名</t>
    <rPh sb="0" eb="2">
      <t>ショクメイ</t>
    </rPh>
    <phoneticPr fontId="13"/>
  </si>
  <si>
    <t>申 出 者
生年月日</t>
    <rPh sb="6" eb="7">
      <t>セイ</t>
    </rPh>
    <rPh sb="7" eb="10">
      <t>ネンガッピ</t>
    </rPh>
    <phoneticPr fontId="13"/>
  </si>
  <si>
    <t>昭和
平成</t>
    <rPh sb="0" eb="2">
      <t>ショウワ</t>
    </rPh>
    <rPh sb="3" eb="5">
      <t>ヘイセイ</t>
    </rPh>
    <phoneticPr fontId="13"/>
  </si>
  <si>
    <t>年</t>
    <rPh sb="0" eb="1">
      <t>ネン</t>
    </rPh>
    <phoneticPr fontId="13"/>
  </si>
  <si>
    <t>月</t>
    <rPh sb="0" eb="1">
      <t>ツキ</t>
    </rPh>
    <phoneticPr fontId="13"/>
  </si>
  <si>
    <t>日</t>
    <rPh sb="0" eb="1">
      <t>ヒ</t>
    </rPh>
    <phoneticPr fontId="13"/>
  </si>
  <si>
    <t xml:space="preserve">養育することとなった
日及びその事由
(該当する番号を○で囲んでください）
</t>
    <phoneticPr fontId="13"/>
  </si>
  <si>
    <t>平成</t>
    <rPh sb="0" eb="2">
      <t>ヘイセイ</t>
    </rPh>
    <phoneticPr fontId="13"/>
  </si>
  <si>
    <t>１　出　　　生
２　養子縁組
３　同居開始</t>
    <rPh sb="2" eb="3">
      <t>デ</t>
    </rPh>
    <rPh sb="6" eb="7">
      <t>ショウ</t>
    </rPh>
    <rPh sb="10" eb="12">
      <t>ヨウシ</t>
    </rPh>
    <rPh sb="12" eb="14">
      <t>エングミ</t>
    </rPh>
    <rPh sb="17" eb="19">
      <t>ドウキョ</t>
    </rPh>
    <rPh sb="19" eb="21">
      <t>カイシ</t>
    </rPh>
    <phoneticPr fontId="13"/>
  </si>
  <si>
    <r>
      <t xml:space="preserve">養育することとなった日の属する月の前月に，他の実施機関に加入していた場合(注)，該当する番号を○で囲んでください。
</t>
    </r>
    <r>
      <rPr>
        <sz val="10"/>
        <rFont val="ＭＳ 明朝"/>
        <family val="1"/>
        <charset val="128"/>
      </rPr>
      <t>(注)加入していない場合は，当該月前１年以内の直近に加入していた実施機関</t>
    </r>
    <r>
      <rPr>
        <sz val="14"/>
        <rFont val="ＭＳ 明朝"/>
        <family val="1"/>
        <charset val="128"/>
      </rPr>
      <t xml:space="preserve">
</t>
    </r>
    <phoneticPr fontId="13"/>
  </si>
  <si>
    <t>地方公務員共済組合（第3号厚生年金保険）</t>
    <rPh sb="0" eb="2">
      <t>チホウ</t>
    </rPh>
    <rPh sb="2" eb="5">
      <t>コウムイン</t>
    </rPh>
    <rPh sb="5" eb="7">
      <t>キョウサイ</t>
    </rPh>
    <rPh sb="7" eb="9">
      <t>クミアイ</t>
    </rPh>
    <rPh sb="10" eb="11">
      <t>ダイ</t>
    </rPh>
    <rPh sb="12" eb="13">
      <t>ゴウ</t>
    </rPh>
    <rPh sb="13" eb="15">
      <t>コウセイ</t>
    </rPh>
    <rPh sb="15" eb="17">
      <t>ネンキン</t>
    </rPh>
    <rPh sb="17" eb="19">
      <t>ホケン</t>
    </rPh>
    <phoneticPr fontId="13"/>
  </si>
  <si>
    <t>〔共済組合名：</t>
    <rPh sb="5" eb="6">
      <t>メイ</t>
    </rPh>
    <phoneticPr fontId="13"/>
  </si>
  <si>
    <t>〕</t>
    <phoneticPr fontId="13"/>
  </si>
  <si>
    <t>国家公務員共済組合（第2号厚生年金保険）</t>
    <rPh sb="0" eb="2">
      <t>コッカ</t>
    </rPh>
    <phoneticPr fontId="13"/>
  </si>
  <si>
    <t>日本年金機構(民間企業等)　(第1号厚生年金保険)</t>
    <rPh sb="0" eb="2">
      <t>ニホン</t>
    </rPh>
    <rPh sb="2" eb="4">
      <t>ネンキン</t>
    </rPh>
    <rPh sb="4" eb="6">
      <t>キコウ</t>
    </rPh>
    <rPh sb="7" eb="9">
      <t>ミンカン</t>
    </rPh>
    <rPh sb="9" eb="12">
      <t>キギョウトウ</t>
    </rPh>
    <rPh sb="15" eb="16">
      <t>ダイ</t>
    </rPh>
    <rPh sb="17" eb="18">
      <t>ゴウ</t>
    </rPh>
    <phoneticPr fontId="13"/>
  </si>
  <si>
    <t>日本私立学校振興･共済事業団(第4号厚生年金保険)</t>
    <rPh sb="0" eb="2">
      <t>ニホン</t>
    </rPh>
    <rPh sb="2" eb="4">
      <t>シリツ</t>
    </rPh>
    <rPh sb="4" eb="6">
      <t>ガッコウ</t>
    </rPh>
    <rPh sb="6" eb="8">
      <t>シンコウ</t>
    </rPh>
    <rPh sb="9" eb="11">
      <t>キョウサイ</t>
    </rPh>
    <rPh sb="11" eb="13">
      <t>ジギョウ</t>
    </rPh>
    <rPh sb="13" eb="14">
      <t>ダン</t>
    </rPh>
    <rPh sb="15" eb="16">
      <t>ダイ</t>
    </rPh>
    <rPh sb="17" eb="18">
      <t>ゴウ</t>
    </rPh>
    <phoneticPr fontId="13"/>
  </si>
  <si>
    <t>１　出　生　等
２　育休終了</t>
    <rPh sb="2" eb="3">
      <t>デ</t>
    </rPh>
    <rPh sb="4" eb="5">
      <t>ショウ</t>
    </rPh>
    <rPh sb="6" eb="7">
      <t>トウ</t>
    </rPh>
    <rPh sb="11" eb="12">
      <t>イク</t>
    </rPh>
    <rPh sb="12" eb="13">
      <t>キュウ</t>
    </rPh>
    <rPh sb="13" eb="15">
      <t>シュウリョウ</t>
    </rPh>
    <phoneticPr fontId="13"/>
  </si>
  <si>
    <t>３　産休終了
４　就　　　職</t>
    <rPh sb="2" eb="4">
      <t>サンキュウ</t>
    </rPh>
    <rPh sb="4" eb="6">
      <t>シュウリョウ</t>
    </rPh>
    <rPh sb="10" eb="11">
      <t>シュウ</t>
    </rPh>
    <rPh sb="14" eb="15">
      <t>ショク</t>
    </rPh>
    <phoneticPr fontId="13"/>
  </si>
  <si>
    <t>養育する
ことと
なった子</t>
    <phoneticPr fontId="13"/>
  </si>
  <si>
    <t>(フリガナ)
氏    名</t>
    <phoneticPr fontId="13"/>
  </si>
  <si>
    <t>生年月日</t>
    <rPh sb="0" eb="1">
      <t>セイ</t>
    </rPh>
    <rPh sb="1" eb="4">
      <t>ネンガッピ</t>
    </rPh>
    <phoneticPr fontId="13"/>
  </si>
  <si>
    <t>　地方公務員等共済組合法，厚生年金保険法の規定による３歳に満たない子を養育する組合員（厚生年金保険の被保険者）等の標準報酬月額の特例を受けるため，上記のとおり申し出ます。</t>
    <rPh sb="1" eb="3">
      <t>チホウ</t>
    </rPh>
    <rPh sb="3" eb="7">
      <t>コウムインナド</t>
    </rPh>
    <rPh sb="7" eb="9">
      <t>キョウサイ</t>
    </rPh>
    <rPh sb="9" eb="11">
      <t>クミアイ</t>
    </rPh>
    <rPh sb="11" eb="12">
      <t>ホウ</t>
    </rPh>
    <rPh sb="13" eb="15">
      <t>コウセイ</t>
    </rPh>
    <rPh sb="15" eb="17">
      <t>ネンキン</t>
    </rPh>
    <rPh sb="17" eb="20">
      <t>ホケンホウ</t>
    </rPh>
    <rPh sb="21" eb="23">
      <t>キテイ</t>
    </rPh>
    <rPh sb="27" eb="28">
      <t>サイ</t>
    </rPh>
    <rPh sb="29" eb="30">
      <t>ミ</t>
    </rPh>
    <rPh sb="33" eb="34">
      <t>コ</t>
    </rPh>
    <rPh sb="35" eb="37">
      <t>ヨウイク</t>
    </rPh>
    <rPh sb="39" eb="42">
      <t>クミアイイン</t>
    </rPh>
    <rPh sb="43" eb="45">
      <t>コウセイ</t>
    </rPh>
    <rPh sb="45" eb="47">
      <t>ネンキン</t>
    </rPh>
    <rPh sb="47" eb="49">
      <t>ホケン</t>
    </rPh>
    <rPh sb="50" eb="54">
      <t>ヒホケンシャ</t>
    </rPh>
    <rPh sb="55" eb="56">
      <t>ナド</t>
    </rPh>
    <rPh sb="57" eb="59">
      <t>ヒョウジュン</t>
    </rPh>
    <rPh sb="59" eb="61">
      <t>ホウシュウ</t>
    </rPh>
    <rPh sb="61" eb="63">
      <t>ゲツガク</t>
    </rPh>
    <rPh sb="64" eb="66">
      <t>トクレイ</t>
    </rPh>
    <rPh sb="67" eb="68">
      <t>ウ</t>
    </rPh>
    <rPh sb="73" eb="75">
      <t>ジョウキ</t>
    </rPh>
    <rPh sb="79" eb="80">
      <t>モウ</t>
    </rPh>
    <rPh sb="81" eb="82">
      <t>デ</t>
    </rPh>
    <phoneticPr fontId="5"/>
  </si>
  <si>
    <t>平成　　年　　月　　日</t>
    <rPh sb="0" eb="2">
      <t>ヘイセイ</t>
    </rPh>
    <rPh sb="4" eb="5">
      <t>ネン</t>
    </rPh>
    <rPh sb="7" eb="8">
      <t>ツキ</t>
    </rPh>
    <rPh sb="10" eb="11">
      <t>ヒ</t>
    </rPh>
    <phoneticPr fontId="13"/>
  </si>
  <si>
    <t>（添付書類）</t>
    <phoneticPr fontId="13"/>
  </si>
  <si>
    <t>・申出者と子が同居していることを確認できるもの（住民票等）</t>
    <phoneticPr fontId="13"/>
  </si>
  <si>
    <t>　【提出を省略する場合　　（　　　　　　　　　　　　　　　　）の手続きのため公立学校共済組合鹿児島支部に提出済み】</t>
    <phoneticPr fontId="13"/>
  </si>
  <si>
    <t>[整理番号　56-6]</t>
    <phoneticPr fontId="13"/>
  </si>
  <si>
    <t xml:space="preserve">養育の特例を開始した
日及びその事由
（該当する番号を○で囲んでください）
</t>
    <phoneticPr fontId="13"/>
  </si>
  <si>
    <t>・申出者と子の身分関係及び子の生年月日を証明できるもの（戸籍謄（抄）本等）</t>
    <phoneticPr fontId="13"/>
  </si>
  <si>
    <t>　【提出を省略する場合　　□　被扶養者として認定されている　　□　育児休業等掛金等免除・育児休業手当金を申請している】</t>
    <phoneticPr fontId="13"/>
  </si>
  <si>
    <t>※　３歳未満の子を養育する組合員等の標準報酬月額の特例（以下「３歳未満養育特例」といいます。）が適用される期間は，申出を</t>
    <phoneticPr fontId="30"/>
  </si>
  <si>
    <t>※　この申出に基づく３歳未満養育特例は，次のいずれかに該当したときに終了します。これらのうち，①，④，⑤，⑥に該当したと</t>
    <phoneticPr fontId="30"/>
  </si>
  <si>
    <t>　した月より前の月については，申出が行われた月の前月までの２年間となりますので，ご注意ください。</t>
    <phoneticPr fontId="30"/>
  </si>
  <si>
    <t>　きは，すみやかに「３歳未満の子を養育しない旨の届出書」をご提出ください。（②，③に該当した場合は届出は不要です。）</t>
    <phoneticPr fontId="30"/>
  </si>
  <si>
    <t>　①　この申出に係る子が死亡したとき，または養育しなくなったとき</t>
    <phoneticPr fontId="30"/>
  </si>
  <si>
    <t>　②　この申出に係る子が３歳に達したとき</t>
    <phoneticPr fontId="30"/>
  </si>
  <si>
    <t>　③　公立学校共済組合の組合員の資格を喪失したとき又は死亡したとき</t>
    <phoneticPr fontId="30"/>
  </si>
  <si>
    <t>　④　この申出に係る子以外の子について３歳未満養育特例の適用を受ける場合，この申出に係る子以外の子を養育することとなった</t>
    <phoneticPr fontId="30"/>
  </si>
  <si>
    <t>　　とき</t>
    <phoneticPr fontId="30"/>
  </si>
  <si>
    <t>　⑤　掛金等の特例（免除）を受ける育児休業等を開始したとき</t>
    <phoneticPr fontId="30"/>
  </si>
  <si>
    <t>　⑥　掛金等の特例（免除）を受ける産前産後休業を開始したとき</t>
    <phoneticPr fontId="30"/>
  </si>
  <si>
    <t>【記入にあたっての留意事項】</t>
    <phoneticPr fontId="30"/>
  </si>
  <si>
    <t>「養育することとなった日及びその事由」欄</t>
    <phoneticPr fontId="30"/>
  </si>
  <si>
    <t>（　裏　面　）</t>
    <phoneticPr fontId="30"/>
  </si>
  <si>
    <t>事由</t>
    <phoneticPr fontId="30"/>
  </si>
  <si>
    <t>子が生まれたことによる場合</t>
    <phoneticPr fontId="30"/>
  </si>
  <si>
    <t>子と申出者の養子縁組による場合</t>
    <phoneticPr fontId="30"/>
  </si>
  <si>
    <t>別居していた子と同居することとなったことによる場合</t>
    <phoneticPr fontId="30"/>
  </si>
  <si>
    <t>「１ 出生」を〇で囲み，出生年月日を記入してください。</t>
    <phoneticPr fontId="30"/>
  </si>
  <si>
    <t>記入例</t>
    <phoneticPr fontId="30"/>
  </si>
  <si>
    <t>「２ 出生」を〇で囲み，出生年月日を記入してください。</t>
    <phoneticPr fontId="30"/>
  </si>
  <si>
    <t>「３ 出生」を〇で囲み，出生年月日を記入してください。</t>
    <phoneticPr fontId="30"/>
  </si>
  <si>
    <t>「養育の特例を開始する日及びその事由」欄</t>
    <phoneticPr fontId="30"/>
  </si>
  <si>
    <t>子が生まれたことによる場合
【男性組合員に限ります】</t>
    <phoneticPr fontId="30"/>
  </si>
  <si>
    <t>「１ 出生等」を〇で囲み，出生年月日を記入してください。
※３歳未満の子を養育している期間中に次の子が生まれた場合にも同様に記入してください。（併せて前の子に係る「３歳未満の子を養育しない旨の届出書」もご提出ください。）</t>
    <phoneticPr fontId="30"/>
  </si>
  <si>
    <t>「１ 出生等」を〇で囲み，養子縁組を行った日を記入してください。</t>
    <phoneticPr fontId="30"/>
  </si>
  <si>
    <t>別居していた子と同居することとなったことによる場合</t>
    <phoneticPr fontId="30"/>
  </si>
  <si>
    <t>「１ 出生等」を〇で囲み，同居を開始した日を記入してください。</t>
    <phoneticPr fontId="30"/>
  </si>
  <si>
    <t>育児休業等（掛金免除）が終了したことによる場合</t>
    <phoneticPr fontId="30"/>
  </si>
  <si>
    <t>「３ 産休終了」を〇で囲み，産前産後休業が終了した日の翌日を記入
してください。</t>
    <phoneticPr fontId="30"/>
  </si>
  <si>
    <t>「２ 育休終了」を〇で囲み，育児休業等が終了した日の翌日を記入し
てください。</t>
    <phoneticPr fontId="30"/>
  </si>
  <si>
    <t>３歳未満の子を有している方が，組合員になった場合</t>
    <phoneticPr fontId="30"/>
  </si>
  <si>
    <t>「４ 就職」を〇で囲み，組合員となった日を記入してください。</t>
    <phoneticPr fontId="30"/>
  </si>
  <si>
    <r>
      <rPr>
        <sz val="10"/>
        <color theme="1"/>
        <rFont val="ＭＳ Ｐゴシック"/>
        <family val="3"/>
        <charset val="128"/>
        <scheme val="minor"/>
      </rPr>
      <t>産前産後休業（掛金免除）が終了したことによる場合</t>
    </r>
    <r>
      <rPr>
        <sz val="11"/>
        <color theme="1"/>
        <rFont val="ＭＳ Ｐゴシック"/>
        <family val="3"/>
        <charset val="128"/>
        <scheme val="minor"/>
      </rPr>
      <t xml:space="preserve">
【女性組合員に限ります】</t>
    </r>
    <phoneticPr fontId="30"/>
  </si>
  <si>
    <t xml:space="preserve">【添付書類】
　　１　申出者と子の身分関係及び子の生年月日を証明できるもの（戸籍謄（抄）本等）
　　　　ただし，子が公立学校共済組合鹿児島支部において被扶養者として認定されている場合，育児休業等掛金等免除又は育児休業手当金を申請している場合は省略可能とします。
　　２　申出者と子が同居していることを確認できるもの（住民票等）
　　 提出日から遡って90日以内に発行されたものをご提出ください。
     養育の特例を開始した日に同居が確認できるものをご提出ください。
　　 (例)育児休業等が終了した場合は，育児休業等終了年月日の翌日の属する月の初日以後に発行された住民票が必要
     になります。
　　　　ただし，他の手続きのため公立学校共済組合鹿児島支部に書類を提出している場合は，省略可能とします。
＊　添付書類の提出を省略する場合には，申出書の下部の欄に必要な事項を記入してください。 
</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</si>
</sst>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32">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9"/>
      <name val="ＭＳ 明朝"/>
      <family val="1"/>
      <charset val="128"/>
    </font>
    <font>
      <b/>
      <sz val="11"/>
      <color indexed="10"/>
      <name val="ＭＳ 明朝"/>
      <family val="1"/>
      <charset val="128"/>
    </font>
    <font>
      <sz val="11"/>
      <color indexed="8"/>
      <name val="ＭＳ 明朝"/>
      <family val="1"/>
      <charset val="128"/>
    </font>
    <font>
      <sz val="24"/>
      <name val="ＭＳ 明朝"/>
      <family val="1"/>
      <charset val="128"/>
    </font>
    <font>
      <sz val="18"/>
      <name val="ＭＳ 明朝"/>
      <family val="1"/>
      <charset val="128"/>
    </font>
    <font>
      <sz val="14"/>
      <name val="ＭＳ 明朝"/>
      <family val="1"/>
      <charset val="128"/>
    </font>
    <font>
      <sz val="16"/>
      <name val="ＭＳ 明朝"/>
      <family val="1"/>
      <charset val="128"/>
    </font>
    <font>
      <sz val="12"/>
      <name val="ＭＳ 明朝"/>
      <family val="1"/>
      <charset val="128"/>
    </font>
    <font>
      <sz val="16"/>
      <color rgb="FFFF0000"/>
      <name val="ＭＳ 明朝"/>
      <family val="1"/>
      <charset val="128"/>
    </font>
    <font>
      <sz val="14"/>
      <color theme="1"/>
      <name val="ＭＳ 明朝"/>
      <family val="1"/>
      <charset val="128"/>
    </font>
    <font>
      <sz val="12"/>
      <color theme="1"/>
      <name val="ＭＳ Ｐゴシック"/>
      <family val="3"/>
      <charset val="128"/>
      <scheme val="minor"/>
    </font>
    <font>
      <sz val="14"/>
      <color theme="1"/>
      <name val="ＭＳ Ｐゴシック"/>
      <family val="3"/>
      <charset val="128"/>
      <scheme val="minor"/>
    </font>
    <font>
      <sz val="10"/>
      <color rgb="FF000000"/>
      <name val="ＭＳ 明朝"/>
      <family val="1"/>
      <charset val="128"/>
    </font>
    <font>
      <sz val="9"/>
      <color rgb="FF000000"/>
      <name val="ＭＳ 明朝"/>
      <family val="1"/>
      <charset val="128"/>
    </font>
    <font>
      <sz val="6"/>
      <name val="ＭＳ Ｐゴシック"/>
      <family val="3"/>
      <charset val="128"/>
      <scheme val="minor"/>
    </font>
    <font>
      <sz val="10"/>
      <color theme="1"/>
      <name val="ＭＳ Ｐゴシック"/>
      <family val="3"/>
      <charset val="128"/>
      <scheme val="minor"/>
    </font>
  </fonts>
  <fills count="10">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style="hair">
        <color indexed="64"/>
      </left>
      <right style="hair">
        <color indexed="64"/>
      </right>
      <top style="hair">
        <color indexed="64"/>
      </top>
      <bottom style="hair">
        <color indexed="64"/>
      </bottom>
      <diagonal/>
    </border>
  </borders>
  <cellStyleXfs count="3">
    <xf numFmtId="0" fontId="0" fillId="0" borderId="0">
      <alignment vertical="center"/>
    </xf>
    <xf numFmtId="0" fontId="1" fillId="0" borderId="0"/>
    <xf numFmtId="0" fontId="2" fillId="0" borderId="0"/>
  </cellStyleXfs>
  <cellXfs count="252">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5" fillId="8" borderId="0" xfId="0" applyFont="1" applyFill="1" applyAlignment="1">
      <alignment vertical="center"/>
    </xf>
    <xf numFmtId="0" fontId="16" fillId="0" borderId="0" xfId="0" applyFont="1" applyAlignment="1">
      <alignment vertical="center"/>
    </xf>
    <xf numFmtId="0" fontId="15" fillId="0" borderId="0" xfId="0" applyFont="1" applyAlignment="1">
      <alignment horizontal="left" vertical="center"/>
    </xf>
    <xf numFmtId="0" fontId="14" fillId="0" borderId="0" xfId="0" applyFont="1" applyAlignment="1">
      <alignment horizontal="center" vertical="center"/>
    </xf>
    <xf numFmtId="0" fontId="19" fillId="0" borderId="0" xfId="0" applyFont="1" applyAlignment="1">
      <alignment horizontal="right" vertical="center"/>
    </xf>
    <xf numFmtId="0" fontId="16" fillId="0" borderId="0" xfId="0" applyFont="1" applyAlignment="1">
      <alignment horizontal="center" vertical="center"/>
    </xf>
    <xf numFmtId="0" fontId="19" fillId="0" borderId="0" xfId="0" applyFont="1" applyAlignment="1">
      <alignment horizontal="right" vertical="center" shrinkToFit="1"/>
    </xf>
    <xf numFmtId="0" fontId="19" fillId="0" borderId="10" xfId="0" applyFont="1" applyBorder="1" applyAlignment="1">
      <alignment horizontal="center" vertical="center"/>
    </xf>
    <xf numFmtId="0" fontId="19" fillId="0" borderId="0" xfId="0" applyFont="1" applyBorder="1" applyAlignment="1">
      <alignment horizontal="right" vertical="center"/>
    </xf>
    <xf numFmtId="0" fontId="15" fillId="0" borderId="0" xfId="0" applyFont="1" applyBorder="1" applyAlignment="1">
      <alignment vertical="center"/>
    </xf>
    <xf numFmtId="0" fontId="21" fillId="0" borderId="0" xfId="0" applyFont="1" applyBorder="1" applyAlignment="1">
      <alignment vertical="center"/>
    </xf>
    <xf numFmtId="0" fontId="20" fillId="0" borderId="0" xfId="0" applyFont="1" applyBorder="1" applyAlignment="1">
      <alignment vertical="center" shrinkToFit="1"/>
    </xf>
    <xf numFmtId="0" fontId="22" fillId="0" borderId="0" xfId="0" applyFont="1" applyBorder="1" applyAlignment="1">
      <alignment horizontal="center" vertical="center"/>
    </xf>
    <xf numFmtId="58" fontId="24" fillId="0" borderId="0" xfId="0" applyNumberFormat="1" applyFont="1" applyBorder="1" applyAlignment="1">
      <alignment horizontal="center" vertical="center"/>
    </xf>
    <xf numFmtId="58" fontId="24" fillId="0" borderId="7" xfId="0" applyNumberFormat="1" applyFont="1" applyBorder="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23" fillId="0" borderId="0" xfId="0" applyFont="1" applyBorder="1" applyAlignment="1">
      <alignment horizontal="left" vertical="center"/>
    </xf>
    <xf numFmtId="0" fontId="21" fillId="0" borderId="0" xfId="0" applyFont="1" applyBorder="1" applyAlignment="1">
      <alignment horizontal="left" vertical="center"/>
    </xf>
    <xf numFmtId="0" fontId="15" fillId="0" borderId="0" xfId="0" applyFont="1" applyAlignment="1">
      <alignment horizontal="left" vertical="center"/>
    </xf>
    <xf numFmtId="0" fontId="15" fillId="0" borderId="0" xfId="0" applyFont="1" applyBorder="1" applyAlignment="1">
      <alignment horizontal="left" vertical="center"/>
    </xf>
    <xf numFmtId="0" fontId="19" fillId="0" borderId="0" xfId="0" applyFont="1" applyBorder="1" applyAlignment="1">
      <alignment horizontal="right" vertical="center" shrinkToFit="1"/>
    </xf>
    <xf numFmtId="0" fontId="21" fillId="0" borderId="31" xfId="0" applyFont="1" applyBorder="1" applyAlignment="1">
      <alignment vertical="center"/>
    </xf>
    <xf numFmtId="0" fontId="21" fillId="0" borderId="33" xfId="0" applyFont="1" applyBorder="1" applyAlignment="1">
      <alignment vertical="center"/>
    </xf>
    <xf numFmtId="0" fontId="27" fillId="0" borderId="7" xfId="0" applyFont="1" applyBorder="1">
      <alignment vertical="center"/>
    </xf>
    <xf numFmtId="0" fontId="21" fillId="0" borderId="35" xfId="0" applyFont="1" applyBorder="1" applyAlignment="1">
      <alignment vertical="center"/>
    </xf>
    <xf numFmtId="0" fontId="21" fillId="0" borderId="37" xfId="0" applyFont="1" applyBorder="1" applyAlignment="1">
      <alignment vertical="center"/>
    </xf>
    <xf numFmtId="0" fontId="21" fillId="0" borderId="38" xfId="0" applyFont="1" applyBorder="1" applyAlignment="1">
      <alignment vertical="center"/>
    </xf>
    <xf numFmtId="49" fontId="21" fillId="0" borderId="36" xfId="0" applyNumberFormat="1" applyFont="1" applyBorder="1" applyAlignment="1">
      <alignment vertical="center"/>
    </xf>
    <xf numFmtId="0" fontId="27" fillId="0" borderId="38" xfId="0" applyFont="1" applyBorder="1">
      <alignment vertical="center"/>
    </xf>
    <xf numFmtId="0" fontId="27" fillId="0" borderId="36" xfId="0" applyFont="1" applyBorder="1">
      <alignment vertical="center"/>
    </xf>
    <xf numFmtId="0" fontId="27" fillId="0" borderId="39" xfId="0" applyFont="1" applyBorder="1">
      <alignment vertical="center"/>
    </xf>
    <xf numFmtId="0" fontId="0" fillId="0" borderId="19" xfId="0" applyBorder="1">
      <alignment vertical="center"/>
    </xf>
    <xf numFmtId="0" fontId="0" fillId="0" borderId="20" xfId="0" applyBorder="1">
      <alignment vertical="center"/>
    </xf>
    <xf numFmtId="0" fontId="0" fillId="0" borderId="40" xfId="0" applyBorder="1">
      <alignment vertical="center"/>
    </xf>
    <xf numFmtId="0" fontId="0" fillId="0" borderId="0" xfId="0" applyBorder="1">
      <alignment vertical="center"/>
    </xf>
    <xf numFmtId="0" fontId="0" fillId="0" borderId="41" xfId="0" applyBorder="1">
      <alignment vertical="center"/>
    </xf>
    <xf numFmtId="0" fontId="0" fillId="0" borderId="25" xfId="0" applyBorder="1">
      <alignment vertical="center"/>
    </xf>
    <xf numFmtId="0" fontId="0" fillId="0" borderId="26" xfId="0" applyBorder="1">
      <alignment vertical="center"/>
    </xf>
    <xf numFmtId="0" fontId="27" fillId="0" borderId="20" xfId="0" applyFont="1" applyBorder="1">
      <alignment vertical="center"/>
    </xf>
    <xf numFmtId="0" fontId="21" fillId="0" borderId="0" xfId="0" applyNumberFormat="1" applyFont="1" applyBorder="1" applyAlignment="1">
      <alignment horizontal="center" vertical="center" wrapText="1"/>
    </xf>
    <xf numFmtId="0" fontId="21" fillId="0" borderId="20" xfId="0" applyNumberFormat="1" applyFont="1" applyBorder="1" applyAlignment="1">
      <alignment horizontal="center" vertical="center" wrapText="1"/>
    </xf>
    <xf numFmtId="0" fontId="27" fillId="0" borderId="0" xfId="0" applyFont="1" applyBorder="1">
      <alignment vertical="center"/>
    </xf>
    <xf numFmtId="0" fontId="21" fillId="0" borderId="26" xfId="0" applyFont="1" applyBorder="1" applyAlignment="1">
      <alignment vertical="center"/>
    </xf>
    <xf numFmtId="0" fontId="21" fillId="0" borderId="32" xfId="0" applyNumberFormat="1" applyFont="1" applyBorder="1" applyAlignment="1">
      <alignment vertical="center" wrapText="1"/>
    </xf>
    <xf numFmtId="0" fontId="21" fillId="0" borderId="41" xfId="0" applyNumberFormat="1" applyFont="1" applyBorder="1" applyAlignment="1">
      <alignment vertical="center" wrapText="1"/>
    </xf>
    <xf numFmtId="0" fontId="26" fillId="0" borderId="0" xfId="0" applyFont="1" applyBorder="1">
      <alignment vertical="center"/>
    </xf>
    <xf numFmtId="0" fontId="26" fillId="0" borderId="0" xfId="0" applyFont="1" applyBorder="1" applyAlignment="1">
      <alignment vertical="center"/>
    </xf>
    <xf numFmtId="0" fontId="0" fillId="0" borderId="0" xfId="0" applyFont="1" applyBorder="1">
      <alignment vertical="center"/>
    </xf>
    <xf numFmtId="0" fontId="0" fillId="0" borderId="41" xfId="0" applyFont="1" applyBorder="1">
      <alignment vertical="center"/>
    </xf>
    <xf numFmtId="0" fontId="27" fillId="0" borderId="19" xfId="0" applyFont="1" applyBorder="1">
      <alignment vertical="center"/>
    </xf>
    <xf numFmtId="0" fontId="27" fillId="0" borderId="40" xfId="0" applyFont="1" applyBorder="1">
      <alignment vertical="center"/>
    </xf>
    <xf numFmtId="0" fontId="26" fillId="0" borderId="26" xfId="0" applyFont="1" applyFill="1" applyBorder="1">
      <alignment vertical="center"/>
    </xf>
    <xf numFmtId="0" fontId="26" fillId="0" borderId="26" xfId="0" applyFont="1" applyBorder="1">
      <alignment vertical="center"/>
    </xf>
    <xf numFmtId="0" fontId="0" fillId="0" borderId="26" xfId="0" applyFont="1" applyBorder="1">
      <alignment vertical="center"/>
    </xf>
    <xf numFmtId="0" fontId="0" fillId="0" borderId="34" xfId="0" applyFont="1" applyBorder="1">
      <alignment vertical="center"/>
    </xf>
    <xf numFmtId="0" fontId="26" fillId="0" borderId="20" xfId="0" applyFont="1" applyFill="1" applyBorder="1">
      <alignment vertical="center"/>
    </xf>
    <xf numFmtId="0" fontId="26" fillId="0" borderId="20" xfId="0" applyFont="1" applyBorder="1">
      <alignment vertical="center"/>
    </xf>
    <xf numFmtId="0" fontId="0" fillId="0" borderId="20" xfId="0" applyFont="1" applyBorder="1">
      <alignment vertical="center"/>
    </xf>
    <xf numFmtId="0" fontId="0" fillId="0" borderId="32" xfId="0" applyFont="1" applyBorder="1">
      <alignment vertical="center"/>
    </xf>
    <xf numFmtId="0" fontId="21" fillId="0" borderId="26" xfId="0" applyFont="1" applyBorder="1" applyAlignment="1">
      <alignment vertical="center" shrinkToFit="1"/>
    </xf>
    <xf numFmtId="0" fontId="0" fillId="0" borderId="48" xfId="0" applyBorder="1" applyAlignment="1">
      <alignment vertical="center"/>
    </xf>
    <xf numFmtId="0" fontId="0" fillId="0" borderId="49" xfId="0" applyBorder="1" applyAlignment="1">
      <alignment vertical="center"/>
    </xf>
    <xf numFmtId="0" fontId="0" fillId="0" borderId="33" xfId="0"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0" borderId="20" xfId="0" applyBorder="1" applyAlignment="1">
      <alignment vertical="center"/>
    </xf>
    <xf numFmtId="0" fontId="27" fillId="0" borderId="9" xfId="0" applyFont="1" applyBorder="1">
      <alignment vertical="center"/>
    </xf>
    <xf numFmtId="0" fontId="0" fillId="0" borderId="31" xfId="0" applyFont="1" applyBorder="1">
      <alignment vertical="center"/>
    </xf>
    <xf numFmtId="0" fontId="15" fillId="0" borderId="32" xfId="0" applyFont="1" applyBorder="1" applyAlignment="1">
      <alignment vertical="center"/>
    </xf>
    <xf numFmtId="0" fontId="15" fillId="0" borderId="41" xfId="0" applyFont="1" applyBorder="1" applyAlignment="1">
      <alignment vertical="center"/>
    </xf>
    <xf numFmtId="0" fontId="15" fillId="0" borderId="34" xfId="0" applyFont="1" applyBorder="1" applyAlignment="1">
      <alignment vertical="center"/>
    </xf>
    <xf numFmtId="0" fontId="28" fillId="0" borderId="0" xfId="0" applyFont="1">
      <alignment vertical="center"/>
    </xf>
    <xf numFmtId="0" fontId="25" fillId="0" borderId="0" xfId="0" applyFont="1">
      <alignment vertical="center"/>
    </xf>
    <xf numFmtId="0" fontId="29" fillId="0" borderId="0" xfId="0" applyFont="1">
      <alignment vertical="center"/>
    </xf>
    <xf numFmtId="0" fontId="15" fillId="0" borderId="19" xfId="0" applyFont="1" applyBorder="1" applyAlignment="1">
      <alignment vertical="center"/>
    </xf>
    <xf numFmtId="0" fontId="15" fillId="0" borderId="40" xfId="0" applyFont="1" applyBorder="1" applyAlignment="1">
      <alignment vertical="center"/>
    </xf>
    <xf numFmtId="0" fontId="15" fillId="0" borderId="41" xfId="0" applyFont="1" applyBorder="1" applyAlignment="1">
      <alignment horizontal="left" vertical="center"/>
    </xf>
    <xf numFmtId="0" fontId="15" fillId="0" borderId="25" xfId="0" applyFont="1" applyBorder="1" applyAlignment="1">
      <alignment vertical="center"/>
    </xf>
    <xf numFmtId="0" fontId="15" fillId="0" borderId="26" xfId="0" applyFont="1" applyBorder="1" applyAlignment="1">
      <alignment horizontal="left" vertical="center"/>
    </xf>
    <xf numFmtId="0" fontId="15" fillId="0" borderId="34" xfId="0" applyFont="1" applyBorder="1" applyAlignment="1">
      <alignment horizontal="left" vertical="center"/>
    </xf>
    <xf numFmtId="0" fontId="21" fillId="0" borderId="20" xfId="0" applyFont="1" applyBorder="1" applyAlignment="1">
      <alignment horizontal="left" vertical="center"/>
    </xf>
    <xf numFmtId="0" fontId="21" fillId="0" borderId="32" xfId="0" applyFont="1" applyBorder="1" applyAlignment="1">
      <alignment horizontal="left" vertical="center"/>
    </xf>
    <xf numFmtId="0" fontId="21" fillId="0" borderId="41" xfId="0" applyFont="1" applyBorder="1" applyAlignment="1">
      <alignment horizontal="left" vertical="center"/>
    </xf>
    <xf numFmtId="0" fontId="21" fillId="0" borderId="34" xfId="0" applyFont="1" applyBorder="1" applyAlignment="1">
      <alignment vertical="center"/>
    </xf>
    <xf numFmtId="0" fontId="14" fillId="0" borderId="0" xfId="0" applyFont="1" applyAlignment="1">
      <alignment horizontal="left" vertical="center"/>
    </xf>
    <xf numFmtId="0" fontId="0" fillId="0" borderId="0" xfId="0" applyAlignment="1">
      <alignment horizontal="left" vertical="center"/>
    </xf>
    <xf numFmtId="0" fontId="15" fillId="8" borderId="0" xfId="0" applyFont="1" applyFill="1" applyAlignment="1">
      <alignment horizontal="left" vertical="center"/>
    </xf>
    <xf numFmtId="0" fontId="0" fillId="0" borderId="0" xfId="0" applyFont="1" applyBorder="1" applyAlignment="1">
      <alignment vertical="center" shrinkToFit="1"/>
    </xf>
    <xf numFmtId="0" fontId="26" fillId="0" borderId="0" xfId="0" applyFont="1" applyBorder="1" applyAlignment="1">
      <alignment horizontal="center"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21" fillId="0" borderId="0" xfId="0" applyFont="1" applyBorder="1" applyAlignment="1">
      <alignment horizontal="left" vertical="center"/>
    </xf>
    <xf numFmtId="0" fontId="23" fillId="0" borderId="0" xfId="0" applyFont="1" applyBorder="1" applyAlignment="1">
      <alignment horizontal="center" vertical="center"/>
    </xf>
    <xf numFmtId="0" fontId="14" fillId="0" borderId="0" xfId="0" applyFont="1" applyAlignment="1">
      <alignment horizontal="left" vertical="center" shrinkToFit="1"/>
    </xf>
    <xf numFmtId="0" fontId="15" fillId="0" borderId="0" xfId="0" applyFont="1" applyAlignment="1">
      <alignment horizontal="right" vertical="center"/>
    </xf>
    <xf numFmtId="0" fontId="15" fillId="0" borderId="0" xfId="0" applyFont="1" applyBorder="1" applyAlignment="1">
      <alignment horizontal="left" vertical="center"/>
    </xf>
    <xf numFmtId="0" fontId="21" fillId="0" borderId="10" xfId="0" applyFont="1" applyBorder="1" applyAlignment="1">
      <alignment horizontal="left" vertical="center"/>
    </xf>
    <xf numFmtId="0" fontId="21" fillId="0" borderId="1" xfId="0" applyFont="1" applyBorder="1" applyAlignment="1">
      <alignment horizontal="center" vertical="center" shrinkToFit="1"/>
    </xf>
    <xf numFmtId="0" fontId="21" fillId="0" borderId="3" xfId="0" applyFont="1" applyBorder="1" applyAlignment="1">
      <alignment horizontal="center" vertical="center" shrinkToFit="1"/>
    </xf>
    <xf numFmtId="0" fontId="23" fillId="0" borderId="19" xfId="0" applyFont="1" applyBorder="1" applyAlignment="1">
      <alignment vertical="center" wrapText="1"/>
    </xf>
    <xf numFmtId="0" fontId="23" fillId="0" borderId="20" xfId="0" applyFont="1" applyBorder="1" applyAlignment="1">
      <alignment vertical="center" wrapText="1"/>
    </xf>
    <xf numFmtId="0" fontId="23" fillId="0" borderId="32" xfId="0" applyFont="1" applyBorder="1" applyAlignment="1">
      <alignment vertical="center" wrapText="1"/>
    </xf>
    <xf numFmtId="0" fontId="23" fillId="0" borderId="40" xfId="0" applyFont="1" applyBorder="1" applyAlignment="1">
      <alignment vertical="center" wrapText="1"/>
    </xf>
    <xf numFmtId="0" fontId="23" fillId="0" borderId="0" xfId="0" applyFont="1" applyBorder="1" applyAlignment="1">
      <alignment vertical="center" wrapText="1"/>
    </xf>
    <xf numFmtId="0" fontId="23" fillId="0" borderId="41" xfId="0" applyFont="1" applyBorder="1" applyAlignment="1">
      <alignmen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23" fillId="0" borderId="34" xfId="0" applyFont="1" applyBorder="1" applyAlignment="1">
      <alignment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21" fillId="0" borderId="20" xfId="0" applyNumberFormat="1" applyFont="1" applyBorder="1" applyAlignment="1">
      <alignment horizontal="left" wrapText="1"/>
    </xf>
    <xf numFmtId="0" fontId="21" fillId="0" borderId="0" xfId="0" applyNumberFormat="1" applyFont="1" applyBorder="1" applyAlignment="1">
      <alignment horizontal="left"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32" xfId="0" applyFont="1" applyBorder="1" applyAlignment="1">
      <alignment horizontal="left" vertical="center" wrapText="1"/>
    </xf>
    <xf numFmtId="0" fontId="23" fillId="0" borderId="40" xfId="0" applyFont="1" applyBorder="1" applyAlignment="1">
      <alignment horizontal="left" vertical="center" wrapText="1"/>
    </xf>
    <xf numFmtId="0" fontId="23" fillId="0" borderId="0" xfId="0" applyFont="1" applyBorder="1" applyAlignment="1">
      <alignment horizontal="left" vertical="center" wrapText="1"/>
    </xf>
    <xf numFmtId="0" fontId="23" fillId="0" borderId="41" xfId="0" applyFont="1" applyBorder="1" applyAlignment="1">
      <alignment horizontal="left" vertical="center" wrapText="1"/>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21" fillId="0" borderId="20" xfId="0" applyNumberFormat="1" applyFont="1" applyBorder="1" applyAlignment="1">
      <alignment horizontal="center" vertical="center"/>
    </xf>
    <xf numFmtId="0" fontId="21" fillId="0" borderId="26" xfId="0" applyNumberFormat="1" applyFont="1" applyBorder="1" applyAlignment="1">
      <alignment horizontal="center" vertical="center"/>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14" fillId="9" borderId="17" xfId="0" applyFont="1"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xf>
    <xf numFmtId="0" fontId="15" fillId="0" borderId="7"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7" fillId="2" borderId="17" xfId="0" applyFont="1" applyFill="1" applyBorder="1" applyAlignment="1">
      <alignment horizontal="center" vertical="center"/>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5" fillId="0" borderId="0" xfId="0" applyFont="1" applyAlignment="1">
      <alignment horizontal="left" vertical="center"/>
    </xf>
    <xf numFmtId="0" fontId="15" fillId="0" borderId="10" xfId="0" applyFont="1" applyBorder="1" applyAlignment="1">
      <alignment horizontal="left" vertical="center"/>
    </xf>
    <xf numFmtId="0" fontId="15" fillId="0" borderId="1"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10" xfId="0" applyFont="1" applyBorder="1" applyAlignment="1">
      <alignment horizontal="center" vertical="center" shrinkToFit="1"/>
    </xf>
    <xf numFmtId="0" fontId="21" fillId="0" borderId="19" xfId="0" applyFont="1" applyBorder="1" applyAlignment="1">
      <alignment horizontal="center" vertical="center" wrapText="1"/>
    </xf>
    <xf numFmtId="0" fontId="21" fillId="0" borderId="20" xfId="0" applyFont="1" applyBorder="1" applyAlignment="1">
      <alignment vertical="center" wrapText="1"/>
    </xf>
    <xf numFmtId="0" fontId="21" fillId="0" borderId="21" xfId="0" applyFont="1" applyBorder="1" applyAlignment="1">
      <alignmen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1" fillId="0" borderId="27" xfId="0" applyFont="1" applyBorder="1" applyAlignment="1">
      <alignmen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0" fillId="0" borderId="0" xfId="0" applyFont="1" applyAlignment="1">
      <alignment horizontal="center" vertical="center" shrinkToFit="1"/>
    </xf>
    <xf numFmtId="0" fontId="20" fillId="0" borderId="0" xfId="0" applyFont="1" applyBorder="1" applyAlignment="1">
      <alignment horizontal="center" vertical="center" shrinkToFit="1"/>
    </xf>
    <xf numFmtId="0" fontId="21" fillId="0" borderId="36" xfId="0" applyFont="1" applyBorder="1" applyAlignment="1">
      <alignment horizontal="distributed" vertical="center"/>
    </xf>
    <xf numFmtId="0" fontId="21" fillId="0" borderId="19" xfId="0" applyNumberFormat="1" applyFont="1" applyBorder="1" applyAlignment="1">
      <alignment horizontal="center" vertical="center" wrapText="1"/>
    </xf>
    <xf numFmtId="0" fontId="21" fillId="0" borderId="20" xfId="0" applyNumberFormat="1" applyFont="1" applyBorder="1" applyAlignment="1">
      <alignment horizontal="center" vertical="center" wrapText="1"/>
    </xf>
    <xf numFmtId="0" fontId="21" fillId="0" borderId="21" xfId="0" applyNumberFormat="1" applyFont="1" applyBorder="1" applyAlignment="1">
      <alignment horizontal="center" vertical="center" wrapText="1"/>
    </xf>
    <xf numFmtId="0" fontId="21" fillId="0" borderId="25" xfId="0" applyNumberFormat="1" applyFont="1" applyBorder="1" applyAlignment="1">
      <alignment horizontal="center" vertical="center" wrapText="1"/>
    </xf>
    <xf numFmtId="0" fontId="21" fillId="0" borderId="26" xfId="0" applyNumberFormat="1" applyFont="1" applyBorder="1" applyAlignment="1">
      <alignment horizontal="center" vertical="center" wrapText="1"/>
    </xf>
    <xf numFmtId="0" fontId="21" fillId="0" borderId="27" xfId="0" applyNumberFormat="1" applyFont="1" applyBorder="1" applyAlignment="1">
      <alignment horizontal="center" vertical="center" wrapText="1"/>
    </xf>
    <xf numFmtId="0" fontId="21" fillId="0" borderId="31" xfId="0" applyNumberFormat="1" applyFont="1" applyBorder="1" applyAlignment="1">
      <alignment horizontal="center" vertical="center" wrapText="1"/>
    </xf>
    <xf numFmtId="0" fontId="21" fillId="0" borderId="33" xfId="0" applyNumberFormat="1" applyFont="1" applyBorder="1" applyAlignment="1">
      <alignment horizontal="center" vertical="center" wrapText="1"/>
    </xf>
    <xf numFmtId="0" fontId="22" fillId="0" borderId="20" xfId="0" applyFont="1" applyBorder="1" applyAlignment="1">
      <alignment horizontal="center" vertical="center"/>
    </xf>
    <xf numFmtId="0" fontId="22" fillId="0" borderId="32" xfId="0" applyFont="1" applyBorder="1" applyAlignment="1">
      <alignment horizontal="center" vertical="center"/>
    </xf>
    <xf numFmtId="0" fontId="22" fillId="0" borderId="26" xfId="0" applyFont="1" applyBorder="1" applyAlignment="1">
      <alignment horizontal="center" vertical="center"/>
    </xf>
    <xf numFmtId="0" fontId="22" fillId="0" borderId="34" xfId="0" applyFont="1" applyBorder="1" applyAlignment="1">
      <alignment horizontal="center" vertical="center"/>
    </xf>
    <xf numFmtId="0" fontId="21" fillId="0" borderId="32" xfId="0" applyFont="1" applyBorder="1" applyAlignment="1">
      <alignment horizontal="center" vertical="center"/>
    </xf>
    <xf numFmtId="0" fontId="21" fillId="0" borderId="34" xfId="0" applyFont="1" applyBorder="1" applyAlignment="1">
      <alignment horizontal="center" vertical="center"/>
    </xf>
    <xf numFmtId="0" fontId="21" fillId="0" borderId="31" xfId="0" applyNumberFormat="1" applyFont="1" applyBorder="1" applyAlignment="1">
      <alignment horizontal="center" vertical="center"/>
    </xf>
    <xf numFmtId="0" fontId="21" fillId="0" borderId="33" xfId="0" applyNumberFormat="1" applyFont="1" applyBorder="1" applyAlignment="1">
      <alignment horizontal="center" vertical="center"/>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43" xfId="0" applyNumberFormat="1" applyFont="1" applyBorder="1" applyAlignment="1">
      <alignment horizontal="center" vertical="center" wrapText="1"/>
    </xf>
    <xf numFmtId="0" fontId="21" fillId="0" borderId="17" xfId="0" applyNumberFormat="1" applyFont="1" applyBorder="1" applyAlignment="1">
      <alignment horizontal="center" vertical="center" wrapText="1"/>
    </xf>
    <xf numFmtId="0" fontId="21" fillId="0" borderId="45" xfId="0" applyNumberFormat="1" applyFont="1" applyBorder="1" applyAlignment="1">
      <alignment horizontal="center" vertical="center" wrapText="1"/>
    </xf>
    <xf numFmtId="0" fontId="21" fillId="0" borderId="20" xfId="0" applyFont="1" applyBorder="1" applyAlignment="1">
      <alignment horizontal="left" vertical="center" wrapText="1"/>
    </xf>
    <xf numFmtId="0" fontId="21" fillId="0" borderId="32" xfId="0" applyFont="1" applyBorder="1" applyAlignment="1">
      <alignment horizontal="left" vertical="center" wrapText="1"/>
    </xf>
    <xf numFmtId="0" fontId="21" fillId="0" borderId="0" xfId="0" applyFont="1" applyBorder="1" applyAlignment="1">
      <alignment horizontal="left" vertical="center" wrapText="1"/>
    </xf>
    <xf numFmtId="0" fontId="21" fillId="0" borderId="41" xfId="0" applyFont="1" applyBorder="1" applyAlignment="1">
      <alignment horizontal="left" vertical="center" wrapText="1"/>
    </xf>
    <xf numFmtId="0" fontId="23" fillId="0" borderId="0" xfId="0" applyFont="1" applyBorder="1" applyAlignment="1">
      <alignment horizontal="left" vertical="center"/>
    </xf>
    <xf numFmtId="58" fontId="21" fillId="0" borderId="0" xfId="0" applyNumberFormat="1" applyFont="1" applyBorder="1" applyAlignment="1">
      <alignment horizontal="left" vertical="center"/>
    </xf>
    <xf numFmtId="0" fontId="21" fillId="0" borderId="0" xfId="0" applyFont="1" applyBorder="1" applyAlignment="1">
      <alignment horizontal="right" vertical="center"/>
    </xf>
    <xf numFmtId="176" fontId="21" fillId="0" borderId="0" xfId="0" applyNumberFormat="1" applyFont="1" applyBorder="1" applyAlignment="1">
      <alignment horizontal="left" vertical="center"/>
    </xf>
    <xf numFmtId="0" fontId="23" fillId="0" borderId="0" xfId="0" applyFont="1" applyBorder="1" applyAlignment="1">
      <alignment horizontal="left" vertical="center" shrinkToFit="1"/>
    </xf>
    <xf numFmtId="0" fontId="26" fillId="0" borderId="0" xfId="0" applyFont="1" applyBorder="1" applyAlignment="1">
      <alignment horizontal="center" vertical="center" shrinkToFit="1"/>
    </xf>
    <xf numFmtId="0" fontId="0" fillId="0" borderId="0" xfId="0" applyFont="1" applyBorder="1" applyAlignment="1">
      <alignment horizontal="left" vertical="center" wrapText="1" shrinkToFit="1"/>
    </xf>
    <xf numFmtId="0" fontId="0" fillId="0" borderId="0" xfId="0" applyFont="1" applyBorder="1" applyAlignment="1">
      <alignment horizontal="left" vertical="center" shrinkToFit="1"/>
    </xf>
    <xf numFmtId="0" fontId="0" fillId="0" borderId="50" xfId="0" applyFont="1" applyBorder="1" applyAlignment="1">
      <alignment horizontal="left" vertical="center" shrinkToFit="1"/>
    </xf>
    <xf numFmtId="0" fontId="0" fillId="0" borderId="50" xfId="0" applyFont="1" applyBorder="1" applyAlignment="1">
      <alignment horizontal="left" vertical="center" wrapText="1" shrinkToFit="1"/>
    </xf>
    <xf numFmtId="0" fontId="0" fillId="0" borderId="50" xfId="0" applyFont="1" applyBorder="1" applyAlignment="1">
      <alignment horizontal="center" vertical="center" shrinkToFit="1"/>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26</xdr:col>
      <xdr:colOff>76200</xdr:colOff>
      <xdr:row>20</xdr:row>
      <xdr:rowOff>152400</xdr:rowOff>
    </xdr:from>
    <xdr:to>
      <xdr:col>43</xdr:col>
      <xdr:colOff>88900</xdr:colOff>
      <xdr:row>24</xdr:row>
      <xdr:rowOff>165100</xdr:rowOff>
    </xdr:to>
    <xdr:sp macro="" textlink="">
      <xdr:nvSpPr>
        <xdr:cNvPr id="10" name="大かっこ 9"/>
        <xdr:cNvSpPr/>
      </xdr:nvSpPr>
      <xdr:spPr>
        <a:xfrm>
          <a:off x="5359400" y="4356100"/>
          <a:ext cx="3467100" cy="1485900"/>
        </a:xfrm>
        <a:prstGeom prst="bracketPair">
          <a:avLst>
            <a:gd name="adj" fmla="val 6262"/>
          </a:avLst>
        </a:prstGeom>
        <a:ln w="6350"/>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47</xdr:col>
      <xdr:colOff>165100</xdr:colOff>
      <xdr:row>24</xdr:row>
      <xdr:rowOff>114300</xdr:rowOff>
    </xdr:from>
    <xdr:to>
      <xdr:col>49</xdr:col>
      <xdr:colOff>76200</xdr:colOff>
      <xdr:row>25</xdr:row>
      <xdr:rowOff>203200</xdr:rowOff>
    </xdr:to>
    <xdr:sp macro="" textlink="">
      <xdr:nvSpPr>
        <xdr:cNvPr id="3" name="円/楕円 2"/>
        <xdr:cNvSpPr/>
      </xdr:nvSpPr>
      <xdr:spPr>
        <a:xfrm>
          <a:off x="9715500" y="5791200"/>
          <a:ext cx="317500" cy="3429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50</xdr:col>
      <xdr:colOff>76200</xdr:colOff>
      <xdr:row>27</xdr:row>
      <xdr:rowOff>25400</xdr:rowOff>
    </xdr:from>
    <xdr:to>
      <xdr:col>51</xdr:col>
      <xdr:colOff>190500</xdr:colOff>
      <xdr:row>28</xdr:row>
      <xdr:rowOff>114300</xdr:rowOff>
    </xdr:to>
    <xdr:sp macro="" textlink="">
      <xdr:nvSpPr>
        <xdr:cNvPr id="12" name="円/楕円 11"/>
        <xdr:cNvSpPr/>
      </xdr:nvSpPr>
      <xdr:spPr>
        <a:xfrm>
          <a:off x="10236200" y="6464300"/>
          <a:ext cx="317500" cy="3429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50800</xdr:colOff>
      <xdr:row>54</xdr:row>
      <xdr:rowOff>88900</xdr:rowOff>
    </xdr:from>
    <xdr:to>
      <xdr:col>43</xdr:col>
      <xdr:colOff>139700</xdr:colOff>
      <xdr:row>57</xdr:row>
      <xdr:rowOff>88900</xdr:rowOff>
    </xdr:to>
    <xdr:sp macro="" textlink="">
      <xdr:nvSpPr>
        <xdr:cNvPr id="3" name="大かっこ 2"/>
        <xdr:cNvSpPr/>
      </xdr:nvSpPr>
      <xdr:spPr>
        <a:xfrm>
          <a:off x="863600" y="10375900"/>
          <a:ext cx="8013700" cy="609600"/>
        </a:xfrm>
        <a:prstGeom prst="bracketPair">
          <a:avLst>
            <a:gd name="adj" fmla="val 12709"/>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 val="20.育児休業手当金"/>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42706</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T15" t="str">
            <v>和田</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C20" t="str">
            <v xml:space="preserve"> 19500</v>
          </cell>
          <cell r="AD20" t="str">
            <v>車15分14.3㎞=　10,200</v>
          </cell>
          <cell r="AE20" t="str">
            <v>借家/57000･　27000</v>
          </cell>
          <cell r="AF20">
            <v>570703</v>
          </cell>
          <cell r="AG20">
            <v>42736</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cell r="BD20" t="str">
            <v>優子/無職</v>
          </cell>
          <cell r="BE20" t="str">
            <v>渡瀬優子</v>
          </cell>
          <cell r="BF20" t="str">
            <v>ﾜﾀｾ　ﾕｳｺ</v>
          </cell>
          <cell r="BG20">
            <v>30251</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L26" t="str">
            <v>臨時職員</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119"/>
      <c r="B1" s="120"/>
      <c r="C1" s="120"/>
      <c r="D1" s="120"/>
      <c r="E1" s="121"/>
      <c r="F1" s="117"/>
      <c r="G1" s="118"/>
      <c r="H1" s="122"/>
      <c r="I1" s="123"/>
      <c r="J1" s="12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25" t="str">
        <f>[1]基本ﾃﾞｰﾀ!$B$2</f>
        <v>☆ 学校事務統括システムⅡ XP～WIN7純正規版☆</v>
      </c>
      <c r="E5" s="125"/>
      <c r="F5" s="125"/>
      <c r="G5" s="125"/>
      <c r="H5" s="125"/>
      <c r="I5" s="125"/>
      <c r="J5" s="125"/>
      <c r="K5" s="125"/>
      <c r="L5" s="125"/>
      <c r="M5" s="125"/>
      <c r="N5" s="125"/>
      <c r="O5" s="125"/>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27" t="str">
        <f>[1]基本ﾃﾞｰﾀ!$C3</f>
        <v>Produce ： K.Saito/sub Produce M.Yamanokuchi　2002-2012 Saito Prodeuction</v>
      </c>
      <c r="E6" s="127"/>
      <c r="F6" s="127"/>
      <c r="G6" s="127"/>
      <c r="H6" s="127"/>
      <c r="I6" s="127"/>
      <c r="J6" s="126" t="s">
        <v>0</v>
      </c>
      <c r="K6" s="126"/>
      <c r="L6" s="126"/>
      <c r="M6" s="126"/>
      <c r="N6" s="126"/>
      <c r="O6" s="126"/>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27" t="str">
        <f>[1]基本ﾃﾞｰﾀ!$C4</f>
        <v>Microsoft Excel2010-97/03 &amp; IME/ATOK</v>
      </c>
      <c r="E7" s="127"/>
      <c r="F7" s="127"/>
      <c r="G7" s="127"/>
      <c r="H7" s="127"/>
      <c r="I7" s="127"/>
      <c r="J7" s="132" t="str">
        <f>[1]基本ﾃﾞｰﾀ!$G4</f>
        <v>愛称：つーるﾎﾞｯｸｽ　Ver18 Win7</v>
      </c>
      <c r="K7" s="132"/>
      <c r="L7" s="132"/>
      <c r="M7" s="132"/>
      <c r="N7" s="132"/>
      <c r="O7" s="13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27" t="str">
        <f>[1]基本ﾃﾞｰﾀ!$C5</f>
        <v>つーるﾎﾞｯｸｽ　VBA MACRO　Ver9.10　Vol5.30　XP/Win7共通版</v>
      </c>
      <c r="E8" s="127"/>
      <c r="F8" s="127"/>
      <c r="G8" s="127"/>
      <c r="H8" s="127"/>
      <c r="I8" s="127"/>
      <c r="J8" s="132" t="str">
        <f>[1]基本ﾃﾞｰﾀ!$G5</f>
        <v>OA研究委員会管理</v>
      </c>
      <c r="K8" s="132"/>
      <c r="L8" s="132"/>
      <c r="M8" s="132"/>
      <c r="N8" s="132"/>
      <c r="O8" s="13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113">
        <f>[1]基本ﾃﾞｰﾀ!$J5</f>
        <v>42706</v>
      </c>
      <c r="K9" s="114"/>
      <c r="L9" s="114"/>
      <c r="M9" s="114"/>
      <c r="N9" s="114"/>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34" t="s">
        <v>2</v>
      </c>
      <c r="E10" s="134"/>
      <c r="F10" s="134"/>
      <c r="G10" s="134"/>
      <c r="H10" s="6"/>
      <c r="I10" s="130" t="str">
        <f>[1]基本ﾃﾞｰﾀ!$F7</f>
        <v>姶良・伊佐教育事務所</v>
      </c>
      <c r="J10" s="131"/>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11" t="str">
        <f>[1]基本ﾃﾞｰﾀ!$D8</f>
        <v>霧島市立溝辺中学校</v>
      </c>
      <c r="G11" s="112"/>
      <c r="H11" s="112"/>
      <c r="I11" s="128" t="str">
        <f>[1]基本ﾃﾞｰﾀ!$F8</f>
        <v>所長</v>
      </c>
      <c r="J11" s="129"/>
      <c r="K11" s="129" t="str">
        <f>[1]基本ﾃﾞｰﾀ!$H8</f>
        <v>岩越　悟志</v>
      </c>
      <c r="L11" s="129"/>
      <c r="M11" s="129"/>
      <c r="N11" s="13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11" t="str">
        <f>[1]基本ﾃﾞｰﾀ!$D9</f>
        <v>溝辺中学校</v>
      </c>
      <c r="G12" s="112"/>
      <c r="H12" s="112"/>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11" t="str">
        <f>[1]基本ﾃﾞｰﾀ!$D10</f>
        <v>溝辺</v>
      </c>
      <c r="G13" s="112"/>
      <c r="H13" s="112"/>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11" t="str">
        <f>[1]基本ﾃﾞｰﾀ!$D11</f>
        <v>霧島市溝辺町有川166</v>
      </c>
      <c r="G14" s="112"/>
      <c r="H14" s="112"/>
      <c r="I14" s="130" t="str">
        <f>[1]基本ﾃﾞｰﾀ!$F6</f>
        <v>鹿児島県 教育委員会</v>
      </c>
      <c r="J14" s="131"/>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12" t="str">
        <f>[1]基本ﾃﾞｰﾀ!$D12</f>
        <v>米森　孝代</v>
      </c>
      <c r="G15" s="112"/>
      <c r="H15" s="112"/>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11" t="str">
        <f>[1]基本ﾃﾞｰﾀ!$D13</f>
        <v>28</v>
      </c>
      <c r="G16" s="112"/>
      <c r="H16" s="112"/>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11" t="str">
        <f>[1]基本ﾃﾞｰﾀ!$D14</f>
        <v>01</v>
      </c>
      <c r="G17" s="112"/>
      <c r="H17" s="112"/>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11" t="str">
        <f>[1]基本ﾃﾞｰﾀ!$D15</f>
        <v>10</v>
      </c>
      <c r="G18" s="112"/>
      <c r="H18" s="112"/>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11" t="str">
        <f>[1]基本ﾃﾞｰﾀ!$D16</f>
        <v>03</v>
      </c>
      <c r="G19" s="112"/>
      <c r="H19" s="112"/>
      <c r="I19" s="130" t="str">
        <f>[1]基本ﾃﾞｰﾀ!$F$31</f>
        <v>公立学校共済組合　鹿児島支部</v>
      </c>
      <c r="J19" s="131"/>
      <c r="K19" s="10"/>
      <c r="L19" s="10" t="str">
        <f>[1]基本ﾃﾞｰﾀ!$J$31</f>
        <v>〒890-8577</v>
      </c>
      <c r="M19" s="115" t="str">
        <f>[1]基本ﾃﾞｰﾀ!$K$31</f>
        <v>鹿児島市鴨池新町10-1</v>
      </c>
      <c r="N19" s="116"/>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11" t="str">
        <f>[1]基本ﾃﾞｰﾀ!$D17</f>
        <v>01</v>
      </c>
      <c r="G20" s="112"/>
      <c r="H20" s="112"/>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11" t="str">
        <f>[1]基本ﾃﾞｰﾀ!$D18</f>
        <v>09</v>
      </c>
      <c r="G21" s="112"/>
      <c r="H21" s="112"/>
      <c r="I21" s="128" t="str">
        <f>[1]基本ﾃﾞｰﾀ!$F$33</f>
        <v>鹿児島県教育庁  内</v>
      </c>
      <c r="J21" s="129"/>
      <c r="K21" s="16" t="str">
        <f>[1]基本ﾃﾞｰﾀ!$I$33</f>
        <v>TEL(県庁)</v>
      </c>
      <c r="L21" s="16" t="str">
        <f>[1]基本ﾃﾞｰﾀ!$J$33</f>
        <v>099-286-2111</v>
      </c>
      <c r="M21" s="16" t="str">
        <f>[1]基本ﾃﾞｰﾀ!$K$33</f>
        <v>FAX</v>
      </c>
      <c r="N21" s="35"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11" t="str">
        <f>[1]基本ﾃﾞｰﾀ!$D19</f>
        <v>02</v>
      </c>
      <c r="G22" s="112"/>
      <c r="H22" s="112"/>
      <c r="I22" s="15"/>
      <c r="J22" s="16"/>
      <c r="K22" s="16" t="str">
        <f>[1]基本ﾃﾞｰﾀ!$I$34</f>
        <v>福利係</v>
      </c>
      <c r="L22" s="16" t="str">
        <f>[1]基本ﾃﾞｰﾀ!$J$34</f>
        <v>099-286-5205</v>
      </c>
      <c r="M22" s="16" t="str">
        <f>[1]基本ﾃﾞｰﾀ!$K$34</f>
        <v>内線</v>
      </c>
      <c r="N22" s="36"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11" t="str">
        <f>[1]基本ﾃﾞｰﾀ!$D20</f>
        <v>440710</v>
      </c>
      <c r="G23" s="112"/>
      <c r="H23" s="112"/>
      <c r="I23" s="15"/>
      <c r="J23" s="16"/>
      <c r="K23" s="16" t="str">
        <f>[1]基本ﾃﾞｰﾀ!$I$35</f>
        <v>厚生係</v>
      </c>
      <c r="L23" s="16" t="str">
        <f>[1]基本ﾃﾞｰﾀ!$J$35</f>
        <v>099-286-5206</v>
      </c>
      <c r="M23" s="16" t="str">
        <f>[1]基本ﾃﾞｰﾀ!$K$34</f>
        <v>内線</v>
      </c>
      <c r="N23" s="36"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11" t="str">
        <f>[1]基本ﾃﾞｰﾀ!$D21</f>
        <v>899-6401</v>
      </c>
      <c r="G24" s="112"/>
      <c r="H24" s="112"/>
      <c r="I24" s="12"/>
      <c r="J24" s="13"/>
      <c r="K24" s="13" t="str">
        <f>[1]基本ﾃﾞｰﾀ!$I$36</f>
        <v>年金給付係</v>
      </c>
      <c r="L24" s="13"/>
      <c r="M24" s="13" t="str">
        <f>[1]基本ﾃﾞｰﾀ!$K$34</f>
        <v>内線</v>
      </c>
      <c r="N24" s="37"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11" t="str">
        <f>[1]基本ﾃﾞｰﾀ!$D22</f>
        <v>0995-59-2006</v>
      </c>
      <c r="G25" s="112"/>
      <c r="H25" s="112"/>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11" t="str">
        <f>[1]基本ﾃﾞｰﾀ!$D23</f>
        <v>0995-59-3783</v>
      </c>
      <c r="G26" s="112"/>
      <c r="H26" s="112"/>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11" t="str">
        <f>[1]基本ﾃﾞｰﾀ!$D24</f>
        <v>事務主幹</v>
      </c>
      <c r="G27" s="112"/>
      <c r="H27" s="112"/>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11" t="str">
        <f>[1]基本ﾃﾞｰﾀ!$D25</f>
        <v>齋藤　勝範</v>
      </c>
      <c r="G28" s="112"/>
      <c r="H28" s="112"/>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11">
        <f>[1]基本ﾃﾞｰﾀ!$D26</f>
        <v>0</v>
      </c>
      <c r="G29" s="112"/>
      <c r="H29" s="112"/>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11">
        <f>[1]基本ﾃﾞｰﾀ!$D27</f>
        <v>0</v>
      </c>
      <c r="G30" s="112"/>
      <c r="H30" s="112"/>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I19:J19"/>
    <mergeCell ref="D7:I7"/>
    <mergeCell ref="D8:I8"/>
    <mergeCell ref="J7:O7"/>
    <mergeCell ref="K11:N11"/>
    <mergeCell ref="F16:H16"/>
    <mergeCell ref="F15:H15"/>
    <mergeCell ref="F11:H11"/>
    <mergeCell ref="F12:H12"/>
    <mergeCell ref="I11:J11"/>
    <mergeCell ref="F14:H14"/>
    <mergeCell ref="I14:J14"/>
    <mergeCell ref="D10:G10"/>
    <mergeCell ref="J8:O8"/>
    <mergeCell ref="I10:J10"/>
    <mergeCell ref="M19:N19"/>
    <mergeCell ref="F1:G1"/>
    <mergeCell ref="A1:E1"/>
    <mergeCell ref="H1:J1"/>
    <mergeCell ref="D5:O5"/>
    <mergeCell ref="J6:O6"/>
    <mergeCell ref="D6:I6"/>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3:H13"/>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163"/>
  <sheetViews>
    <sheetView tabSelected="1" zoomScale="75" zoomScaleNormal="75" workbookViewId="0">
      <pane xSplit="3" ySplit="10" topLeftCell="D11" activePane="bottomRight" state="frozen"/>
      <selection pane="topRight" activeCell="D1" sqref="D1"/>
      <selection pane="bottomLeft" activeCell="A11" sqref="A11"/>
      <selection pane="bottomRight" activeCell="Y71" sqref="Y71"/>
    </sheetView>
  </sheetViews>
  <sheetFormatPr defaultColWidth="2.625" defaultRowHeight="13.5"/>
  <sheetData>
    <row r="1" spans="3:140" s="19" customFormat="1" ht="9" customHeight="1">
      <c r="C1" s="18">
        <v>1</v>
      </c>
      <c r="BM1"/>
      <c r="BN1"/>
      <c r="BO1"/>
      <c r="BS1" s="21"/>
      <c r="EJ1" s="20"/>
    </row>
    <row r="2" spans="3:140" s="19" customFormat="1" ht="9" customHeight="1">
      <c r="C2" s="18">
        <v>2</v>
      </c>
      <c r="BM2"/>
      <c r="BN2"/>
      <c r="BO2"/>
      <c r="BS2" s="21"/>
      <c r="EJ2" s="20"/>
    </row>
    <row r="3" spans="3:140" s="19" customFormat="1" ht="9" customHeight="1">
      <c r="C3" s="18">
        <v>3</v>
      </c>
      <c r="BM3"/>
      <c r="BN3"/>
      <c r="BO3"/>
      <c r="BS3" s="21"/>
      <c r="EJ3" s="20"/>
    </row>
    <row r="4" spans="3:140" s="19" customFormat="1" ht="9" customHeight="1">
      <c r="C4" s="18">
        <v>4</v>
      </c>
      <c r="BM4"/>
      <c r="BN4"/>
      <c r="BO4"/>
      <c r="BS4" s="21"/>
      <c r="EJ4" s="20"/>
    </row>
    <row r="5" spans="3:140" s="19" customFormat="1" ht="9" customHeight="1">
      <c r="C5" s="18">
        <v>5</v>
      </c>
      <c r="BS5" s="21"/>
      <c r="EJ5" s="20"/>
    </row>
    <row r="6" spans="3:140" s="19" customFormat="1" ht="9" customHeight="1">
      <c r="C6" s="18">
        <v>6</v>
      </c>
      <c r="BS6" s="21"/>
      <c r="EJ6" s="20"/>
    </row>
    <row r="7" spans="3:140" s="19" customFormat="1" ht="14.25" thickBot="1">
      <c r="C7" s="18">
        <v>7</v>
      </c>
      <c r="G7" s="173" t="str">
        <f>IF($D9="","",(VLOOKUP($D9,[1]職員ﾃﾞｰﾀ!$B$6:$BG$106,8)))</f>
        <v>ｻﾂﾏ　ﾊﾔﾄ</v>
      </c>
      <c r="H7" s="174"/>
      <c r="I7" s="174"/>
      <c r="J7" s="174"/>
      <c r="K7" s="174"/>
      <c r="L7" s="174"/>
      <c r="M7" s="175"/>
      <c r="N7" s="173" t="str">
        <f>IF($D9="","",(VLOOKUP($D9,[1]職員ﾃﾞｰﾀ!$B$6:$BG$106,6)))</f>
        <v>教諭</v>
      </c>
      <c r="O7" s="174"/>
      <c r="P7" s="175"/>
      <c r="BS7" s="21"/>
      <c r="EJ7" s="20"/>
    </row>
    <row r="8" spans="3:140" s="19" customFormat="1" ht="17.25" customHeight="1">
      <c r="C8" s="18">
        <v>8</v>
      </c>
      <c r="D8" s="172" t="s">
        <v>36</v>
      </c>
      <c r="E8" s="172"/>
      <c r="G8" s="173" t="str">
        <f>IF($D9="","",(VLOOKUP($D9,[1]職員ﾃﾞｰﾀ!$B$6:$BG$106,7)))</f>
        <v xml:space="preserve">薩摩　隼人 </v>
      </c>
      <c r="H8" s="174"/>
      <c r="I8" s="174"/>
      <c r="J8" s="174"/>
      <c r="K8" s="174"/>
      <c r="L8" s="174"/>
      <c r="M8" s="175"/>
      <c r="O8" s="176" t="s">
        <v>22</v>
      </c>
      <c r="P8" s="177"/>
      <c r="Q8" s="178"/>
      <c r="R8" s="178"/>
      <c r="S8" s="179"/>
      <c r="U8"/>
      <c r="V8"/>
      <c r="W8"/>
      <c r="X8"/>
      <c r="Y8"/>
      <c r="Z8"/>
      <c r="AA8"/>
      <c r="AB8"/>
      <c r="AC8"/>
      <c r="AD8"/>
      <c r="AE8"/>
      <c r="AF8"/>
      <c r="AG8"/>
      <c r="AH8"/>
      <c r="AI8"/>
      <c r="AJ8"/>
      <c r="AK8"/>
      <c r="AL8"/>
      <c r="AM8"/>
      <c r="AN8"/>
      <c r="AO8"/>
      <c r="AP8"/>
      <c r="AQ8"/>
      <c r="AR8"/>
      <c r="AS8"/>
      <c r="AT8"/>
      <c r="EJ8" s="20"/>
    </row>
    <row r="9" spans="3:140" s="19" customFormat="1" ht="17.25" customHeight="1" thickBot="1">
      <c r="C9" s="18">
        <v>9</v>
      </c>
      <c r="D9" s="183">
        <v>50</v>
      </c>
      <c r="E9" s="183"/>
      <c r="G9" s="184">
        <f>IF($D9="","",(VLOOKUP($D9,[1]職員ﾃﾞｰﾀ!$B$6:$BG$106,12)))</f>
        <v>123456</v>
      </c>
      <c r="H9" s="185"/>
      <c r="I9" s="185"/>
      <c r="J9" s="185"/>
      <c r="K9" s="186"/>
      <c r="O9" s="180">
        <f>IF($D9="","",(VLOOKUP($D9,[1]職員ﾃﾞｰﾀ!$B$6:$BG$106,31)))</f>
        <v>450601</v>
      </c>
      <c r="P9" s="181"/>
      <c r="Q9" s="181"/>
      <c r="R9" s="181"/>
      <c r="S9" s="182"/>
      <c r="U9"/>
      <c r="V9"/>
      <c r="W9"/>
      <c r="X9"/>
      <c r="Y9"/>
      <c r="Z9"/>
      <c r="AA9"/>
      <c r="AB9"/>
      <c r="AC9"/>
      <c r="AD9"/>
      <c r="AE9"/>
      <c r="AF9"/>
      <c r="AG9"/>
      <c r="AH9"/>
      <c r="AI9"/>
      <c r="AJ9"/>
      <c r="AK9"/>
      <c r="AL9"/>
      <c r="AM9"/>
      <c r="AN9"/>
      <c r="AO9"/>
      <c r="AP9"/>
      <c r="AQ9"/>
      <c r="AR9"/>
      <c r="AS9"/>
      <c r="AT9"/>
      <c r="EJ9" s="20"/>
    </row>
    <row r="10" spans="3:140" s="19" customFormat="1" ht="9" customHeight="1">
      <c r="C10" s="18">
        <v>10</v>
      </c>
      <c r="BS10" s="21"/>
      <c r="EJ10" s="20"/>
    </row>
    <row r="11" spans="3:140" s="19" customFormat="1" ht="13.5" customHeight="1">
      <c r="C11" s="18"/>
      <c r="D11" s="22"/>
      <c r="E11" s="22"/>
      <c r="F11" s="22"/>
      <c r="G11" s="22"/>
      <c r="H11" s="22"/>
      <c r="I11" s="22"/>
      <c r="J11" s="22"/>
      <c r="K11" s="22"/>
      <c r="P11" s="32"/>
      <c r="Q11" s="32"/>
      <c r="R11" s="32"/>
      <c r="S11" s="32"/>
      <c r="T11" s="32"/>
      <c r="U11" s="32"/>
      <c r="V11" s="32"/>
      <c r="W11" s="32"/>
      <c r="X11" s="32"/>
      <c r="Y11" s="32"/>
      <c r="Z11" s="32"/>
      <c r="AA11" s="32"/>
      <c r="AB11" s="32"/>
      <c r="AC11" s="32"/>
      <c r="AD11" s="32"/>
      <c r="AE11" s="32"/>
      <c r="AF11" s="32"/>
      <c r="AG11" s="32"/>
      <c r="AH11" s="32"/>
      <c r="AI11" s="32"/>
      <c r="AJ11" s="33"/>
      <c r="AK11" s="33"/>
      <c r="AL11" s="33"/>
      <c r="AM11" s="34"/>
      <c r="AN11" s="34"/>
      <c r="AO11" s="34"/>
      <c r="AP11" s="34"/>
      <c r="AQ11" s="34"/>
      <c r="AR11" s="34"/>
      <c r="BS11" s="21"/>
      <c r="EJ11" s="20"/>
    </row>
    <row r="12" spans="3:140" s="19" customFormat="1">
      <c r="C12" s="18"/>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8"/>
      <c r="AM12" s="189" t="s">
        <v>23</v>
      </c>
      <c r="AN12" s="190"/>
      <c r="AO12" s="190"/>
      <c r="AP12" s="190"/>
      <c r="AQ12" s="190"/>
      <c r="AR12" s="191"/>
      <c r="EJ12" s="20"/>
    </row>
    <row r="13" spans="3:140" s="19" customFormat="1" ht="18.75" customHeight="1">
      <c r="C13" s="23"/>
      <c r="E13" s="24"/>
      <c r="L13" s="209" t="s">
        <v>40</v>
      </c>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5"/>
      <c r="AM13" s="192" t="s">
        <v>24</v>
      </c>
      <c r="AN13" s="193"/>
      <c r="AO13" s="193"/>
      <c r="AP13" s="193"/>
      <c r="AQ13" s="193"/>
      <c r="AR13" s="194"/>
      <c r="EJ13" s="20"/>
    </row>
    <row r="14" spans="3:140" s="19" customFormat="1" ht="18.75" customHeight="1">
      <c r="C14" s="18"/>
      <c r="D14" s="24"/>
      <c r="E14" s="24"/>
      <c r="F14" s="26"/>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7"/>
      <c r="AM14" s="195"/>
      <c r="AN14" s="196"/>
      <c r="AO14" s="196"/>
      <c r="AP14" s="196"/>
      <c r="AQ14" s="196"/>
      <c r="AR14" s="197"/>
      <c r="EJ14" s="20"/>
    </row>
    <row r="15" spans="3:140" s="19" customFormat="1" ht="18.75" customHeight="1">
      <c r="C15" s="18"/>
      <c r="D15" s="24"/>
      <c r="E15" s="28"/>
      <c r="H15" s="31"/>
      <c r="I15" s="31"/>
      <c r="J15" s="31"/>
      <c r="K15" s="31"/>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7"/>
      <c r="AM15" s="195"/>
      <c r="AN15" s="196"/>
      <c r="AO15" s="196"/>
      <c r="AP15" s="196"/>
      <c r="AQ15" s="196"/>
      <c r="AR15" s="197"/>
      <c r="BS15" s="21"/>
      <c r="EJ15" s="20"/>
    </row>
    <row r="16" spans="3:140" s="19" customFormat="1" ht="18.75" customHeight="1" thickBot="1">
      <c r="C16" s="18"/>
      <c r="D16" s="24"/>
      <c r="E16" s="28"/>
      <c r="F16" s="42"/>
      <c r="G16" s="31"/>
      <c r="H16" s="31"/>
      <c r="I16" s="31"/>
      <c r="J16" s="31"/>
      <c r="K16" s="31"/>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7"/>
      <c r="AM16" s="195"/>
      <c r="AN16" s="196"/>
      <c r="AO16" s="196"/>
      <c r="AP16" s="196"/>
      <c r="AQ16" s="196"/>
      <c r="AR16" s="197"/>
      <c r="BS16" s="21"/>
      <c r="EJ16" s="20"/>
    </row>
    <row r="17" spans="3:140" s="19" customFormat="1" ht="28.5" customHeight="1">
      <c r="C17" s="18"/>
      <c r="D17" s="29"/>
      <c r="E17" s="198" t="s">
        <v>39</v>
      </c>
      <c r="F17" s="199"/>
      <c r="G17" s="199"/>
      <c r="H17" s="199"/>
      <c r="I17" s="199"/>
      <c r="J17" s="200"/>
      <c r="K17" s="169" t="str">
        <f>G7</f>
        <v>ｻﾂﾏ　ﾊﾔﾄ</v>
      </c>
      <c r="L17" s="170"/>
      <c r="M17" s="170"/>
      <c r="N17" s="170"/>
      <c r="O17" s="170"/>
      <c r="P17" s="170"/>
      <c r="Q17" s="170"/>
      <c r="R17" s="170"/>
      <c r="S17" s="170"/>
      <c r="T17" s="170"/>
      <c r="U17" s="170"/>
      <c r="V17" s="170"/>
      <c r="W17" s="170"/>
      <c r="X17" s="170"/>
      <c r="Y17" s="170"/>
      <c r="Z17" s="171"/>
      <c r="AA17" s="198" t="s">
        <v>38</v>
      </c>
      <c r="AB17" s="204"/>
      <c r="AC17" s="204"/>
      <c r="AD17" s="204"/>
      <c r="AE17" s="205"/>
      <c r="AF17" s="43"/>
      <c r="AG17" s="220">
        <f>G9</f>
        <v>123456</v>
      </c>
      <c r="AH17" s="220"/>
      <c r="AI17" s="220"/>
      <c r="AJ17" s="220"/>
      <c r="AK17" s="220"/>
      <c r="AL17" s="220"/>
      <c r="AM17" s="220"/>
      <c r="AN17" s="220"/>
      <c r="AO17" s="220"/>
      <c r="AP17" s="220"/>
      <c r="AQ17" s="220"/>
      <c r="AR17" s="221"/>
      <c r="BS17" s="21"/>
      <c r="EJ17" s="20"/>
    </row>
    <row r="18" spans="3:140" s="19" customFormat="1" ht="28.5" customHeight="1" thickBot="1">
      <c r="C18" s="18"/>
      <c r="D18" s="29"/>
      <c r="E18" s="201"/>
      <c r="F18" s="202"/>
      <c r="G18" s="202"/>
      <c r="H18" s="202"/>
      <c r="I18" s="202"/>
      <c r="J18" s="203"/>
      <c r="K18" s="166" t="str">
        <f>G8</f>
        <v xml:space="preserve">薩摩　隼人 </v>
      </c>
      <c r="L18" s="167"/>
      <c r="M18" s="167"/>
      <c r="N18" s="167"/>
      <c r="O18" s="167"/>
      <c r="P18" s="167"/>
      <c r="Q18" s="167"/>
      <c r="R18" s="167"/>
      <c r="S18" s="167"/>
      <c r="T18" s="167"/>
      <c r="U18" s="167"/>
      <c r="V18" s="167"/>
      <c r="W18" s="167"/>
      <c r="X18" s="167"/>
      <c r="Y18" s="167"/>
      <c r="Z18" s="168"/>
      <c r="AA18" s="206"/>
      <c r="AB18" s="207"/>
      <c r="AC18" s="207"/>
      <c r="AD18" s="207"/>
      <c r="AE18" s="208"/>
      <c r="AF18" s="44"/>
      <c r="AG18" s="222"/>
      <c r="AH18" s="222"/>
      <c r="AI18" s="222"/>
      <c r="AJ18" s="222"/>
      <c r="AK18" s="222"/>
      <c r="AL18" s="222"/>
      <c r="AM18" s="222"/>
      <c r="AN18" s="222"/>
      <c r="AO18" s="222"/>
      <c r="AP18" s="222"/>
      <c r="AQ18" s="222"/>
      <c r="AR18" s="223"/>
      <c r="AT18"/>
      <c r="AU18"/>
      <c r="AV18"/>
      <c r="AW18"/>
      <c r="AX18"/>
      <c r="AY18"/>
      <c r="BQ18"/>
      <c r="BR18"/>
      <c r="BS18"/>
      <c r="BT18"/>
      <c r="EJ18" s="20"/>
    </row>
    <row r="19" spans="3:140" s="19" customFormat="1" ht="28.5" customHeight="1" thickBot="1">
      <c r="C19" s="18"/>
      <c r="D19" s="29"/>
      <c r="E19" s="46"/>
      <c r="F19" s="211" t="s">
        <v>41</v>
      </c>
      <c r="G19" s="211"/>
      <c r="H19" s="211"/>
      <c r="I19" s="211"/>
      <c r="J19" s="47"/>
      <c r="K19" s="48"/>
      <c r="L19" s="49" t="str">
        <f>基本ｼｰﾄ!$F$11</f>
        <v>霧島市立溝辺中学校</v>
      </c>
      <c r="M19" s="49"/>
      <c r="N19" s="49"/>
      <c r="O19" s="49"/>
      <c r="P19" s="49"/>
      <c r="Q19" s="49"/>
      <c r="R19" s="49"/>
      <c r="S19" s="49"/>
      <c r="T19" s="49"/>
      <c r="U19" s="49"/>
      <c r="V19" s="49"/>
      <c r="W19" s="49"/>
      <c r="X19" s="49"/>
      <c r="Y19" s="49"/>
      <c r="Z19" s="49"/>
      <c r="AA19" s="212" t="s">
        <v>43</v>
      </c>
      <c r="AB19" s="213"/>
      <c r="AC19" s="213"/>
      <c r="AD19" s="213"/>
      <c r="AE19" s="214"/>
      <c r="AF19" s="218" t="s">
        <v>44</v>
      </c>
      <c r="AG19" s="213"/>
      <c r="AH19" s="213"/>
      <c r="AI19" s="214"/>
      <c r="AJ19" s="226" t="str">
        <f>LEFT(O9)</f>
        <v>4</v>
      </c>
      <c r="AK19" s="164" t="str">
        <f>MID(O9,2,1)</f>
        <v>5</v>
      </c>
      <c r="AL19" s="164" t="s">
        <v>45</v>
      </c>
      <c r="AM19" s="164" t="str">
        <f>MID(O9,3,1)</f>
        <v>0</v>
      </c>
      <c r="AN19" s="164" t="str">
        <f>MID(O9,4,1)</f>
        <v>6</v>
      </c>
      <c r="AO19" s="164" t="s">
        <v>46</v>
      </c>
      <c r="AP19" s="164" t="str">
        <f>MID(O9,5,1)</f>
        <v>0</v>
      </c>
      <c r="AQ19" s="164" t="str">
        <f>MID(O9,6,1)</f>
        <v>1</v>
      </c>
      <c r="AR19" s="224" t="s">
        <v>47</v>
      </c>
      <c r="AT19"/>
      <c r="AU19"/>
      <c r="AV19"/>
      <c r="AW19"/>
      <c r="AX19"/>
      <c r="AY19"/>
      <c r="BQ19"/>
      <c r="BR19"/>
      <c r="BS19"/>
      <c r="BT19"/>
      <c r="EJ19" s="20"/>
    </row>
    <row r="20" spans="3:140" s="19" customFormat="1" ht="28.5" customHeight="1" thickBot="1">
      <c r="C20" s="18"/>
      <c r="D20" s="29"/>
      <c r="E20" s="46"/>
      <c r="F20" s="211" t="s">
        <v>42</v>
      </c>
      <c r="G20" s="211"/>
      <c r="H20" s="211"/>
      <c r="I20" s="211"/>
      <c r="J20" s="47"/>
      <c r="K20" s="50"/>
      <c r="L20" s="51" t="str">
        <f>N7</f>
        <v>教諭</v>
      </c>
      <c r="M20" s="51"/>
      <c r="N20" s="51"/>
      <c r="O20" s="51"/>
      <c r="P20" s="51"/>
      <c r="Q20" s="51"/>
      <c r="R20" s="51"/>
      <c r="S20" s="51"/>
      <c r="T20" s="51"/>
      <c r="U20" s="51"/>
      <c r="V20" s="51"/>
      <c r="W20" s="51"/>
      <c r="X20" s="51"/>
      <c r="Y20" s="51"/>
      <c r="Z20" s="52"/>
      <c r="AA20" s="215"/>
      <c r="AB20" s="216"/>
      <c r="AC20" s="216"/>
      <c r="AD20" s="216"/>
      <c r="AE20" s="217"/>
      <c r="AF20" s="219"/>
      <c r="AG20" s="216"/>
      <c r="AH20" s="216"/>
      <c r="AI20" s="217"/>
      <c r="AJ20" s="227"/>
      <c r="AK20" s="165"/>
      <c r="AL20" s="165"/>
      <c r="AM20" s="165"/>
      <c r="AN20" s="165"/>
      <c r="AO20" s="165"/>
      <c r="AP20" s="165"/>
      <c r="AQ20" s="165"/>
      <c r="AR20" s="225"/>
      <c r="AT20"/>
      <c r="AU20"/>
      <c r="AV20"/>
      <c r="AW20"/>
      <c r="AX20"/>
      <c r="AY20"/>
      <c r="BQ20"/>
      <c r="BR20"/>
      <c r="BS20"/>
      <c r="BT20"/>
      <c r="EJ20" s="20"/>
    </row>
    <row r="21" spans="3:140" s="19" customFormat="1" ht="28.5" customHeight="1">
      <c r="C21" s="18"/>
      <c r="D21" s="29"/>
      <c r="E21" s="143" t="s">
        <v>48</v>
      </c>
      <c r="F21" s="144"/>
      <c r="G21" s="144"/>
      <c r="H21" s="144"/>
      <c r="I21" s="144"/>
      <c r="J21" s="144"/>
      <c r="K21" s="144"/>
      <c r="L21" s="144"/>
      <c r="M21" s="144"/>
      <c r="N21" s="145"/>
      <c r="O21" s="71"/>
      <c r="P21" s="60"/>
      <c r="Q21" s="60"/>
      <c r="R21" s="60"/>
      <c r="S21" s="60"/>
      <c r="T21" s="60"/>
      <c r="U21" s="60"/>
      <c r="V21" s="60"/>
      <c r="W21" s="60"/>
      <c r="X21" s="60"/>
      <c r="Y21" s="60"/>
      <c r="Z21" s="60"/>
      <c r="AA21" s="62"/>
      <c r="AB21" s="154" t="s">
        <v>51</v>
      </c>
      <c r="AC21" s="154"/>
      <c r="AD21" s="154"/>
      <c r="AE21" s="154"/>
      <c r="AF21" s="154"/>
      <c r="AG21" s="154"/>
      <c r="AH21" s="154"/>
      <c r="AI21" s="154"/>
      <c r="AJ21" s="154"/>
      <c r="AK21" s="154"/>
      <c r="AL21" s="154"/>
      <c r="AM21" s="154"/>
      <c r="AN21" s="154"/>
      <c r="AO21" s="154"/>
      <c r="AP21" s="154"/>
      <c r="AQ21" s="154"/>
      <c r="AR21" s="65"/>
      <c r="AT21"/>
      <c r="AU21"/>
      <c r="AV21"/>
      <c r="AW21"/>
      <c r="AX21"/>
      <c r="AY21"/>
      <c r="BQ21"/>
      <c r="BR21"/>
      <c r="BS21"/>
      <c r="BT21"/>
      <c r="EJ21" s="20"/>
    </row>
    <row r="22" spans="3:140" s="19" customFormat="1" ht="28.5" customHeight="1">
      <c r="C22" s="18"/>
      <c r="D22" s="29"/>
      <c r="E22" s="146"/>
      <c r="F22" s="147"/>
      <c r="G22" s="147"/>
      <c r="H22" s="147"/>
      <c r="I22" s="147"/>
      <c r="J22" s="147"/>
      <c r="K22" s="147"/>
      <c r="L22" s="147"/>
      <c r="M22" s="147"/>
      <c r="N22" s="148"/>
      <c r="O22" s="72"/>
      <c r="P22" s="63"/>
      <c r="Q22" s="63"/>
      <c r="R22" s="63"/>
      <c r="S22" s="63"/>
      <c r="T22" s="63"/>
      <c r="U22" s="63"/>
      <c r="V22" s="63"/>
      <c r="W22" s="63"/>
      <c r="X22" s="63"/>
      <c r="Y22" s="63"/>
      <c r="Z22" s="63"/>
      <c r="AA22" s="61"/>
      <c r="AB22" s="155"/>
      <c r="AC22" s="155"/>
      <c r="AD22" s="155"/>
      <c r="AE22" s="155"/>
      <c r="AF22" s="155"/>
      <c r="AG22" s="155"/>
      <c r="AH22" s="155"/>
      <c r="AI22" s="155"/>
      <c r="AJ22" s="155"/>
      <c r="AK22" s="155"/>
      <c r="AL22" s="155"/>
      <c r="AM22" s="155"/>
      <c r="AN22" s="155"/>
      <c r="AO22" s="155"/>
      <c r="AP22" s="155"/>
      <c r="AQ22" s="155"/>
      <c r="AR22" s="66"/>
      <c r="AT22"/>
      <c r="AU22"/>
      <c r="AV22"/>
      <c r="AW22"/>
      <c r="AX22"/>
      <c r="AY22"/>
      <c r="BQ22"/>
      <c r="BR22"/>
      <c r="BS22"/>
      <c r="BT22"/>
      <c r="EJ22" s="20"/>
    </row>
    <row r="23" spans="3:140" s="19" customFormat="1" ht="28.5" customHeight="1">
      <c r="C23" s="18"/>
      <c r="D23" s="29"/>
      <c r="E23" s="146"/>
      <c r="F23" s="147"/>
      <c r="G23" s="147"/>
      <c r="H23" s="147"/>
      <c r="I23" s="147"/>
      <c r="J23" s="147"/>
      <c r="K23" s="147"/>
      <c r="L23" s="147"/>
      <c r="M23" s="147"/>
      <c r="N23" s="148"/>
      <c r="O23" s="72"/>
      <c r="P23" s="45" t="s">
        <v>49</v>
      </c>
      <c r="Q23" s="45"/>
      <c r="R23" s="45"/>
      <c r="S23" s="45"/>
      <c r="T23" s="45" t="s">
        <v>45</v>
      </c>
      <c r="U23" s="45"/>
      <c r="V23" s="45"/>
      <c r="W23" s="45" t="s">
        <v>46</v>
      </c>
      <c r="X23" s="45"/>
      <c r="Y23" s="45"/>
      <c r="Z23" s="45" t="s">
        <v>47</v>
      </c>
      <c r="AA23" s="56"/>
      <c r="AB23" s="155"/>
      <c r="AC23" s="155"/>
      <c r="AD23" s="155"/>
      <c r="AE23" s="155"/>
      <c r="AF23" s="155"/>
      <c r="AG23" s="155"/>
      <c r="AH23" s="155"/>
      <c r="AI23" s="155"/>
      <c r="AJ23" s="155"/>
      <c r="AK23" s="155"/>
      <c r="AL23" s="155"/>
      <c r="AM23" s="155"/>
      <c r="AN23" s="155"/>
      <c r="AO23" s="155"/>
      <c r="AP23" s="155"/>
      <c r="AQ23" s="155"/>
      <c r="AR23" s="66"/>
      <c r="AT23"/>
      <c r="AU23"/>
      <c r="AV23"/>
      <c r="AW23"/>
      <c r="AX23"/>
      <c r="AY23"/>
      <c r="BQ23"/>
      <c r="BR23"/>
      <c r="BS23"/>
      <c r="BT23"/>
      <c r="EJ23" s="20"/>
    </row>
    <row r="24" spans="3:140" s="19" customFormat="1" ht="28.5" customHeight="1">
      <c r="C24" s="18"/>
      <c r="D24" s="29"/>
      <c r="E24" s="146"/>
      <c r="F24" s="147"/>
      <c r="G24" s="147"/>
      <c r="H24" s="147"/>
      <c r="I24" s="147"/>
      <c r="J24" s="147"/>
      <c r="K24" s="147"/>
      <c r="L24" s="147"/>
      <c r="M24" s="147"/>
      <c r="N24" s="148"/>
      <c r="O24" s="72"/>
      <c r="P24" s="63"/>
      <c r="Q24" s="63"/>
      <c r="R24" s="63"/>
      <c r="S24" s="63"/>
      <c r="T24" s="63"/>
      <c r="U24" s="63"/>
      <c r="V24" s="63"/>
      <c r="W24" s="63"/>
      <c r="X24" s="63"/>
      <c r="Y24" s="63"/>
      <c r="Z24" s="63"/>
      <c r="AA24" s="61"/>
      <c r="AB24" s="155"/>
      <c r="AC24" s="155"/>
      <c r="AD24" s="155"/>
      <c r="AE24" s="155"/>
      <c r="AF24" s="155"/>
      <c r="AG24" s="155"/>
      <c r="AH24" s="155"/>
      <c r="AI24" s="155"/>
      <c r="AJ24" s="155"/>
      <c r="AK24" s="155"/>
      <c r="AL24" s="155"/>
      <c r="AM24" s="155"/>
      <c r="AN24" s="155"/>
      <c r="AO24" s="155"/>
      <c r="AP24" s="155"/>
      <c r="AQ24" s="155"/>
      <c r="AR24" s="66"/>
      <c r="AT24"/>
      <c r="AU24"/>
      <c r="AV24"/>
      <c r="AW24"/>
      <c r="AX24"/>
      <c r="AY24"/>
      <c r="BQ24"/>
      <c r="BR24"/>
      <c r="BS24"/>
      <c r="BT24"/>
      <c r="EJ24" s="20"/>
    </row>
    <row r="25" spans="3:140" s="19" customFormat="1" ht="19.5" customHeight="1">
      <c r="C25" s="18"/>
      <c r="D25" s="29"/>
      <c r="E25" s="146"/>
      <c r="F25" s="147"/>
      <c r="G25" s="147"/>
      <c r="H25" s="147"/>
      <c r="I25" s="147"/>
      <c r="J25" s="147"/>
      <c r="K25" s="147"/>
      <c r="L25" s="147"/>
      <c r="M25" s="147"/>
      <c r="N25" s="148"/>
      <c r="O25" s="55"/>
      <c r="P25" s="56"/>
      <c r="Q25" s="56"/>
      <c r="R25" s="152" t="s">
        <v>50</v>
      </c>
      <c r="S25" s="153"/>
      <c r="T25" s="153"/>
      <c r="U25" s="153"/>
      <c r="V25" s="153"/>
      <c r="W25" s="153"/>
      <c r="X25" s="153"/>
      <c r="Y25" s="56"/>
      <c r="Z25" s="56"/>
      <c r="AA25" s="56"/>
      <c r="AB25" s="155"/>
      <c r="AC25" s="155"/>
      <c r="AD25" s="155"/>
      <c r="AE25" s="155"/>
      <c r="AF25" s="155"/>
      <c r="AG25" s="155"/>
      <c r="AH25" s="155"/>
      <c r="AI25" s="155"/>
      <c r="AJ25" s="155"/>
      <c r="AK25" s="155"/>
      <c r="AL25" s="155"/>
      <c r="AM25" s="155"/>
      <c r="AN25" s="155"/>
      <c r="AO25" s="155"/>
      <c r="AP25" s="155"/>
      <c r="AQ25" s="155"/>
      <c r="AR25" s="57"/>
      <c r="AT25"/>
      <c r="AU25"/>
      <c r="AV25"/>
      <c r="AW25"/>
      <c r="AX25"/>
      <c r="AY25"/>
      <c r="AZ25"/>
      <c r="BA25"/>
      <c r="BB25"/>
      <c r="BC25"/>
      <c r="BD25"/>
      <c r="BE25"/>
      <c r="BF25"/>
      <c r="BG25"/>
      <c r="BH25"/>
      <c r="BI25"/>
      <c r="BJ25"/>
      <c r="BK25"/>
      <c r="BL25"/>
      <c r="BM25"/>
      <c r="BN25"/>
      <c r="BO25"/>
      <c r="BP25"/>
      <c r="BQ25"/>
      <c r="BR25"/>
      <c r="BS25"/>
      <c r="BT25"/>
      <c r="EJ25" s="20"/>
    </row>
    <row r="26" spans="3:140" s="19" customFormat="1" ht="19.5" customHeight="1">
      <c r="C26" s="18"/>
      <c r="D26" s="29"/>
      <c r="E26" s="146"/>
      <c r="F26" s="147"/>
      <c r="G26" s="147"/>
      <c r="H26" s="147"/>
      <c r="I26" s="147"/>
      <c r="J26" s="147"/>
      <c r="K26" s="147"/>
      <c r="L26" s="147"/>
      <c r="M26" s="147"/>
      <c r="N26" s="148"/>
      <c r="O26" s="55"/>
      <c r="P26" s="56"/>
      <c r="Q26" s="56"/>
      <c r="R26" s="153"/>
      <c r="S26" s="153"/>
      <c r="T26" s="153"/>
      <c r="U26" s="153"/>
      <c r="V26" s="153"/>
      <c r="W26" s="153"/>
      <c r="X26" s="153"/>
      <c r="Y26" s="56"/>
      <c r="Z26" s="67">
        <v>1</v>
      </c>
      <c r="AA26" s="67"/>
      <c r="AB26" s="68" t="s">
        <v>52</v>
      </c>
      <c r="AC26" s="29"/>
      <c r="AD26" s="68"/>
      <c r="AE26" s="68"/>
      <c r="AF26" s="68"/>
      <c r="AG26" s="68"/>
      <c r="AH26" s="68"/>
      <c r="AI26" s="68"/>
      <c r="AJ26" s="68"/>
      <c r="AK26" s="68"/>
      <c r="AL26" s="68"/>
      <c r="AM26" s="68"/>
      <c r="AN26" s="68"/>
      <c r="AO26" s="68"/>
      <c r="AP26" s="68"/>
      <c r="AQ26" s="68"/>
      <c r="AR26" s="57"/>
      <c r="AT26"/>
      <c r="AU26"/>
      <c r="AV26"/>
      <c r="AW26"/>
      <c r="AX26"/>
      <c r="AY26"/>
      <c r="AZ26"/>
      <c r="BA26"/>
      <c r="BB26"/>
      <c r="BC26"/>
      <c r="BD26"/>
      <c r="BE26"/>
      <c r="BF26"/>
      <c r="BG26"/>
      <c r="BH26"/>
      <c r="BI26"/>
      <c r="BJ26"/>
      <c r="BK26"/>
      <c r="BL26"/>
      <c r="BM26"/>
      <c r="BN26"/>
      <c r="BO26"/>
      <c r="BP26"/>
      <c r="BQ26"/>
      <c r="BR26"/>
      <c r="BS26"/>
      <c r="BT26"/>
      <c r="EJ26" s="20"/>
    </row>
    <row r="27" spans="3:140" s="19" customFormat="1" ht="19.5" customHeight="1">
      <c r="C27" s="18"/>
      <c r="E27" s="146"/>
      <c r="F27" s="147"/>
      <c r="G27" s="147"/>
      <c r="H27" s="147"/>
      <c r="I27" s="147"/>
      <c r="J27" s="147"/>
      <c r="K27" s="147"/>
      <c r="L27" s="147"/>
      <c r="M27" s="147"/>
      <c r="N27" s="148"/>
      <c r="O27" s="55"/>
      <c r="P27" s="56"/>
      <c r="Q27" s="56"/>
      <c r="R27" s="153"/>
      <c r="S27" s="153"/>
      <c r="T27" s="153"/>
      <c r="U27" s="153"/>
      <c r="V27" s="153"/>
      <c r="W27" s="153"/>
      <c r="X27" s="153"/>
      <c r="Y27" s="56"/>
      <c r="Z27" s="67"/>
      <c r="AA27" s="67"/>
      <c r="AB27" s="67" t="s">
        <v>53</v>
      </c>
      <c r="AC27" s="29"/>
      <c r="AD27" s="67"/>
      <c r="AE27" s="67"/>
      <c r="AF27" s="67"/>
      <c r="AG27" s="67"/>
      <c r="AH27" s="67"/>
      <c r="AI27" s="67"/>
      <c r="AJ27" s="67"/>
      <c r="AK27" s="67"/>
      <c r="AL27" s="67"/>
      <c r="AM27" s="67"/>
      <c r="AN27" s="67"/>
      <c r="AO27" s="67"/>
      <c r="AP27" s="67"/>
      <c r="AQ27" s="67" t="s">
        <v>54</v>
      </c>
      <c r="AR27" s="57"/>
      <c r="AT27"/>
      <c r="AU27"/>
      <c r="AV27"/>
      <c r="AW27"/>
      <c r="AX27"/>
      <c r="AY27"/>
      <c r="AZ27"/>
      <c r="BA27"/>
      <c r="BB27"/>
      <c r="BC27"/>
      <c r="BD27"/>
      <c r="BE27"/>
      <c r="BF27"/>
      <c r="BG27"/>
      <c r="BH27"/>
      <c r="BI27"/>
      <c r="BJ27"/>
      <c r="BK27"/>
      <c r="BL27"/>
      <c r="BM27"/>
      <c r="BN27"/>
      <c r="BO27"/>
      <c r="BP27"/>
      <c r="BQ27"/>
      <c r="BR27"/>
      <c r="BS27"/>
      <c r="BT27"/>
      <c r="EJ27" s="20"/>
    </row>
    <row r="28" spans="3:140" s="19" customFormat="1" ht="19.5" customHeight="1">
      <c r="C28" s="18"/>
      <c r="E28" s="146"/>
      <c r="F28" s="147"/>
      <c r="G28" s="147"/>
      <c r="H28" s="147"/>
      <c r="I28" s="147"/>
      <c r="J28" s="147"/>
      <c r="K28" s="147"/>
      <c r="L28" s="147"/>
      <c r="M28" s="147"/>
      <c r="N28" s="148"/>
      <c r="O28" s="55"/>
      <c r="P28" s="56"/>
      <c r="Q28" s="56"/>
      <c r="R28" s="153"/>
      <c r="S28" s="153"/>
      <c r="T28" s="153"/>
      <c r="U28" s="153"/>
      <c r="V28" s="153"/>
      <c r="W28" s="153"/>
      <c r="X28" s="153"/>
      <c r="Y28" s="56"/>
      <c r="Z28" s="67">
        <v>2</v>
      </c>
      <c r="AA28" s="67"/>
      <c r="AB28" s="67" t="s">
        <v>55</v>
      </c>
      <c r="AC28" s="29"/>
      <c r="AD28" s="67"/>
      <c r="AE28" s="67"/>
      <c r="AF28" s="67"/>
      <c r="AG28" s="67"/>
      <c r="AH28" s="67"/>
      <c r="AI28" s="67"/>
      <c r="AJ28" s="67"/>
      <c r="AK28" s="67"/>
      <c r="AL28" s="67"/>
      <c r="AM28" s="67"/>
      <c r="AN28" s="67"/>
      <c r="AO28" s="67"/>
      <c r="AP28" s="67"/>
      <c r="AQ28" s="67"/>
      <c r="AR28" s="57"/>
      <c r="AT28"/>
      <c r="AU28"/>
      <c r="AV28"/>
      <c r="AW28"/>
      <c r="AX28"/>
      <c r="AY28"/>
      <c r="AZ28"/>
      <c r="BA28"/>
      <c r="BB28"/>
      <c r="BC28"/>
      <c r="BD28"/>
      <c r="BE28"/>
      <c r="BF28"/>
      <c r="BG28"/>
      <c r="BH28"/>
      <c r="BI28"/>
      <c r="BJ28"/>
      <c r="BK28"/>
      <c r="BL28"/>
      <c r="BM28"/>
      <c r="BN28"/>
      <c r="BO28"/>
      <c r="BP28"/>
      <c r="BQ28"/>
      <c r="BR28"/>
      <c r="BS28"/>
      <c r="BT28"/>
      <c r="EJ28" s="20"/>
    </row>
    <row r="29" spans="3:140" s="19" customFormat="1" ht="19.5" customHeight="1">
      <c r="C29" s="18"/>
      <c r="E29" s="146"/>
      <c r="F29" s="147"/>
      <c r="G29" s="147"/>
      <c r="H29" s="147"/>
      <c r="I29" s="147"/>
      <c r="J29" s="147"/>
      <c r="K29" s="147"/>
      <c r="L29" s="147"/>
      <c r="M29" s="147"/>
      <c r="N29" s="148"/>
      <c r="O29" s="55"/>
      <c r="P29" s="56"/>
      <c r="Q29" s="56"/>
      <c r="R29" s="56"/>
      <c r="S29" s="56"/>
      <c r="T29" s="56"/>
      <c r="U29" s="56"/>
      <c r="V29" s="56"/>
      <c r="W29" s="56"/>
      <c r="X29" s="56"/>
      <c r="Y29" s="56"/>
      <c r="Z29" s="67">
        <v>3</v>
      </c>
      <c r="AA29" s="67"/>
      <c r="AB29" s="67" t="s">
        <v>56</v>
      </c>
      <c r="AC29" s="29"/>
      <c r="AD29" s="67"/>
      <c r="AE29" s="67"/>
      <c r="AF29" s="67"/>
      <c r="AG29" s="67"/>
      <c r="AH29" s="67"/>
      <c r="AI29" s="67"/>
      <c r="AJ29" s="67"/>
      <c r="AK29" s="67"/>
      <c r="AL29" s="67"/>
      <c r="AM29" s="67"/>
      <c r="AN29" s="67"/>
      <c r="AO29" s="67"/>
      <c r="AP29" s="67"/>
      <c r="AQ29" s="67"/>
      <c r="AR29" s="57"/>
      <c r="AT29"/>
      <c r="AU29"/>
      <c r="AV29"/>
      <c r="AW29"/>
      <c r="AX29"/>
      <c r="AY29"/>
      <c r="AZ29"/>
      <c r="BA29"/>
      <c r="BB29"/>
      <c r="BC29"/>
      <c r="BD29"/>
      <c r="BE29"/>
      <c r="BF29"/>
      <c r="BG29"/>
      <c r="BH29"/>
      <c r="BI29"/>
      <c r="BJ29"/>
      <c r="BK29"/>
      <c r="BL29"/>
      <c r="BM29"/>
      <c r="BN29"/>
      <c r="BO29"/>
      <c r="BP29"/>
      <c r="BQ29"/>
      <c r="BR29"/>
      <c r="BS29"/>
      <c r="BT29"/>
      <c r="EJ29" s="20"/>
    </row>
    <row r="30" spans="3:140" s="19" customFormat="1" ht="19.5" customHeight="1" thickBot="1">
      <c r="C30" s="18"/>
      <c r="E30" s="149"/>
      <c r="F30" s="150"/>
      <c r="G30" s="150"/>
      <c r="H30" s="150"/>
      <c r="I30" s="150"/>
      <c r="J30" s="150"/>
      <c r="K30" s="150"/>
      <c r="L30" s="150"/>
      <c r="M30" s="150"/>
      <c r="N30" s="151"/>
      <c r="O30" s="58"/>
      <c r="P30" s="59"/>
      <c r="Q30" s="59"/>
      <c r="R30" s="59"/>
      <c r="S30" s="59"/>
      <c r="T30" s="59"/>
      <c r="U30" s="59"/>
      <c r="V30" s="59"/>
      <c r="W30" s="59"/>
      <c r="X30" s="59"/>
      <c r="Y30" s="59"/>
      <c r="Z30" s="73">
        <v>4</v>
      </c>
      <c r="AA30" s="74"/>
      <c r="AB30" s="75" t="s">
        <v>57</v>
      </c>
      <c r="AC30" s="75"/>
      <c r="AD30" s="75"/>
      <c r="AE30" s="75"/>
      <c r="AF30" s="75"/>
      <c r="AG30" s="75"/>
      <c r="AH30" s="75"/>
      <c r="AI30" s="75"/>
      <c r="AJ30" s="75"/>
      <c r="AK30" s="75"/>
      <c r="AL30" s="75"/>
      <c r="AM30" s="75"/>
      <c r="AN30" s="75"/>
      <c r="AO30" s="75"/>
      <c r="AP30" s="75"/>
      <c r="AQ30" s="75"/>
      <c r="AR30" s="76"/>
      <c r="AT30"/>
      <c r="AU30"/>
      <c r="AV30"/>
      <c r="AW30"/>
      <c r="AX30"/>
      <c r="AY30"/>
      <c r="AZ30"/>
      <c r="BA30"/>
      <c r="BB30"/>
      <c r="BC30"/>
      <c r="BD30"/>
      <c r="BE30"/>
      <c r="BF30"/>
      <c r="BG30"/>
      <c r="BH30"/>
      <c r="BI30"/>
      <c r="BJ30"/>
      <c r="BK30"/>
      <c r="BL30"/>
      <c r="BM30"/>
      <c r="BN30"/>
      <c r="BO30"/>
      <c r="BP30"/>
      <c r="BQ30"/>
      <c r="BR30"/>
      <c r="BS30"/>
      <c r="BT30"/>
      <c r="EJ30" s="20"/>
    </row>
    <row r="31" spans="3:140" s="19" customFormat="1" ht="19.5" customHeight="1">
      <c r="C31" s="18"/>
      <c r="E31" s="156" t="s">
        <v>69</v>
      </c>
      <c r="F31" s="157"/>
      <c r="G31" s="157"/>
      <c r="H31" s="157"/>
      <c r="I31" s="157"/>
      <c r="J31" s="157"/>
      <c r="K31" s="157"/>
      <c r="L31" s="157"/>
      <c r="M31" s="157"/>
      <c r="N31" s="158"/>
      <c r="O31" s="53"/>
      <c r="P31" s="54"/>
      <c r="Q31" s="54"/>
      <c r="R31" s="54"/>
      <c r="S31" s="54"/>
      <c r="T31" s="54"/>
      <c r="U31" s="54"/>
      <c r="V31" s="54"/>
      <c r="W31" s="54"/>
      <c r="X31" s="54"/>
      <c r="Y31" s="54"/>
      <c r="Z31" s="77"/>
      <c r="AA31" s="78"/>
      <c r="AB31" s="79"/>
      <c r="AC31" s="79"/>
      <c r="AD31" s="79"/>
      <c r="AE31" s="79"/>
      <c r="AF31" s="79"/>
      <c r="AG31" s="79"/>
      <c r="AH31" s="79"/>
      <c r="AI31" s="79"/>
      <c r="AJ31" s="79"/>
      <c r="AK31" s="79"/>
      <c r="AL31" s="79"/>
      <c r="AM31" s="79"/>
      <c r="AN31" s="79"/>
      <c r="AO31" s="79"/>
      <c r="AP31" s="79"/>
      <c r="AQ31" s="79"/>
      <c r="AR31" s="80"/>
      <c r="AT31"/>
      <c r="AU31"/>
      <c r="AV31"/>
      <c r="AW31"/>
      <c r="AX31"/>
      <c r="AY31"/>
      <c r="AZ31"/>
      <c r="BA31"/>
      <c r="BB31"/>
      <c r="BC31"/>
      <c r="BD31"/>
      <c r="BE31"/>
      <c r="BF31"/>
      <c r="BG31"/>
      <c r="BH31"/>
      <c r="BI31"/>
      <c r="BJ31"/>
      <c r="BK31"/>
      <c r="BL31"/>
      <c r="BM31"/>
      <c r="BN31"/>
      <c r="BO31"/>
      <c r="BP31"/>
      <c r="BQ31"/>
      <c r="BR31"/>
      <c r="BS31"/>
      <c r="BT31"/>
      <c r="EJ31" s="20"/>
    </row>
    <row r="32" spans="3:140" s="19" customFormat="1" ht="19.5" customHeight="1">
      <c r="C32" s="18"/>
      <c r="E32" s="159"/>
      <c r="F32" s="160"/>
      <c r="G32" s="160"/>
      <c r="H32" s="160"/>
      <c r="I32" s="160"/>
      <c r="J32" s="160"/>
      <c r="K32" s="160"/>
      <c r="L32" s="160"/>
      <c r="M32" s="160"/>
      <c r="N32" s="161"/>
      <c r="O32" s="55"/>
      <c r="P32" s="45" t="s">
        <v>49</v>
      </c>
      <c r="Q32" s="45"/>
      <c r="R32" s="45"/>
      <c r="S32" s="45"/>
      <c r="T32" s="45" t="s">
        <v>45</v>
      </c>
      <c r="U32" s="45"/>
      <c r="V32" s="45"/>
      <c r="W32" s="45" t="s">
        <v>46</v>
      </c>
      <c r="X32" s="45"/>
      <c r="Y32" s="45"/>
      <c r="Z32" s="45" t="s">
        <v>47</v>
      </c>
      <c r="AA32" s="67"/>
      <c r="AB32" s="69"/>
      <c r="AC32" s="69"/>
      <c r="AD32" s="69"/>
      <c r="AE32" s="69"/>
      <c r="AF32" s="69"/>
      <c r="AG32" s="69"/>
      <c r="AH32" s="69"/>
      <c r="AI32" s="69"/>
      <c r="AJ32" s="69"/>
      <c r="AK32" s="69"/>
      <c r="AL32" s="69"/>
      <c r="AM32" s="69"/>
      <c r="AN32" s="69"/>
      <c r="AO32" s="69"/>
      <c r="AP32" s="69"/>
      <c r="AQ32" s="69"/>
      <c r="AR32" s="70"/>
      <c r="AT32"/>
      <c r="AU32"/>
      <c r="AV32"/>
      <c r="AW32"/>
      <c r="AX32"/>
      <c r="AY32"/>
      <c r="AZ32"/>
      <c r="BA32"/>
      <c r="BB32"/>
      <c r="BC32"/>
      <c r="BD32"/>
      <c r="BE32"/>
      <c r="BF32"/>
      <c r="BG32"/>
      <c r="BH32"/>
      <c r="BI32"/>
      <c r="BJ32"/>
      <c r="BK32"/>
      <c r="BL32"/>
      <c r="BM32"/>
      <c r="BN32"/>
      <c r="BO32"/>
      <c r="BP32"/>
      <c r="BQ32"/>
      <c r="BR32"/>
      <c r="BS32"/>
      <c r="BT32"/>
      <c r="EJ32" s="20"/>
    </row>
    <row r="33" spans="3:140" s="19" customFormat="1" ht="19.5" customHeight="1">
      <c r="C33" s="18"/>
      <c r="E33" s="159"/>
      <c r="F33" s="160"/>
      <c r="G33" s="160"/>
      <c r="H33" s="160"/>
      <c r="I33" s="160"/>
      <c r="J33" s="160"/>
      <c r="K33" s="160"/>
      <c r="L33" s="160"/>
      <c r="M33" s="160"/>
      <c r="N33" s="161"/>
      <c r="O33" s="55"/>
      <c r="P33" s="56"/>
      <c r="Q33" s="56"/>
      <c r="R33" s="56"/>
      <c r="S33" s="56"/>
      <c r="T33" s="56"/>
      <c r="U33" s="162" t="s">
        <v>58</v>
      </c>
      <c r="V33" s="163"/>
      <c r="W33" s="163"/>
      <c r="X33" s="163"/>
      <c r="Y33" s="163"/>
      <c r="Z33" s="163"/>
      <c r="AA33" s="163"/>
      <c r="AB33" s="162" t="s">
        <v>59</v>
      </c>
      <c r="AC33" s="163"/>
      <c r="AD33" s="163"/>
      <c r="AE33" s="163"/>
      <c r="AF33" s="163"/>
      <c r="AG33" s="163"/>
      <c r="AH33" s="163"/>
      <c r="AI33" s="69"/>
      <c r="AJ33" s="69"/>
      <c r="AK33" s="69"/>
      <c r="AL33" s="69"/>
      <c r="AM33" s="69"/>
      <c r="AN33" s="69"/>
      <c r="AO33" s="69"/>
      <c r="AP33" s="69"/>
      <c r="AQ33" s="69"/>
      <c r="AR33" s="70"/>
      <c r="AT33"/>
      <c r="AU33"/>
      <c r="AV33"/>
      <c r="AW33"/>
      <c r="AX33"/>
      <c r="AY33"/>
      <c r="AZ33"/>
      <c r="BA33"/>
      <c r="BB33"/>
      <c r="BC33"/>
      <c r="BD33"/>
      <c r="BE33"/>
      <c r="BF33"/>
      <c r="BG33"/>
      <c r="BH33"/>
      <c r="BI33"/>
      <c r="BJ33"/>
      <c r="BK33"/>
      <c r="BL33"/>
      <c r="BM33"/>
      <c r="BN33"/>
      <c r="BO33"/>
      <c r="BP33"/>
      <c r="BQ33"/>
      <c r="BR33"/>
      <c r="BS33"/>
      <c r="BT33"/>
      <c r="EJ33" s="20"/>
    </row>
    <row r="34" spans="3:140" s="19" customFormat="1" ht="19.5" customHeight="1">
      <c r="C34" s="18"/>
      <c r="E34" s="159"/>
      <c r="F34" s="160"/>
      <c r="G34" s="160"/>
      <c r="H34" s="160"/>
      <c r="I34" s="160"/>
      <c r="J34" s="160"/>
      <c r="K34" s="160"/>
      <c r="L34" s="160"/>
      <c r="M34" s="160"/>
      <c r="N34" s="161"/>
      <c r="O34" s="55"/>
      <c r="P34" s="56"/>
      <c r="Q34" s="56"/>
      <c r="R34" s="56"/>
      <c r="S34" s="56"/>
      <c r="T34" s="56"/>
      <c r="U34" s="163"/>
      <c r="V34" s="163"/>
      <c r="W34" s="163"/>
      <c r="X34" s="163"/>
      <c r="Y34" s="163"/>
      <c r="Z34" s="163"/>
      <c r="AA34" s="163"/>
      <c r="AB34" s="163"/>
      <c r="AC34" s="163"/>
      <c r="AD34" s="163"/>
      <c r="AE34" s="163"/>
      <c r="AF34" s="163"/>
      <c r="AG34" s="163"/>
      <c r="AH34" s="163"/>
      <c r="AI34" s="69"/>
      <c r="AJ34" s="69"/>
      <c r="AK34" s="69"/>
      <c r="AL34" s="69"/>
      <c r="AM34" s="69"/>
      <c r="AN34" s="69"/>
      <c r="AO34" s="69"/>
      <c r="AP34" s="69"/>
      <c r="AQ34" s="69"/>
      <c r="AR34" s="70"/>
      <c r="AT34"/>
      <c r="AU34"/>
      <c r="AV34"/>
      <c r="AW34"/>
      <c r="AX34"/>
      <c r="AY34"/>
      <c r="AZ34"/>
      <c r="BA34"/>
      <c r="BB34"/>
      <c r="BC34"/>
      <c r="BD34"/>
      <c r="BE34"/>
      <c r="BF34"/>
      <c r="BG34"/>
      <c r="BH34"/>
      <c r="BI34"/>
      <c r="BJ34"/>
      <c r="BK34"/>
      <c r="BL34"/>
      <c r="BM34"/>
      <c r="BN34"/>
      <c r="BO34"/>
      <c r="BP34"/>
      <c r="BQ34"/>
      <c r="BR34"/>
      <c r="BS34"/>
      <c r="BT34"/>
      <c r="EJ34" s="20"/>
    </row>
    <row r="35" spans="3:140" s="19" customFormat="1" ht="19.5" customHeight="1" thickBot="1">
      <c r="C35" s="18"/>
      <c r="E35" s="159"/>
      <c r="F35" s="160"/>
      <c r="G35" s="160"/>
      <c r="H35" s="160"/>
      <c r="I35" s="160"/>
      <c r="J35" s="160"/>
      <c r="K35" s="160"/>
      <c r="L35" s="160"/>
      <c r="M35" s="160"/>
      <c r="N35" s="161"/>
      <c r="O35" s="55"/>
      <c r="P35" s="56"/>
      <c r="Q35" s="56"/>
      <c r="R35" s="56"/>
      <c r="S35" s="56"/>
      <c r="T35" s="56"/>
      <c r="U35" s="163"/>
      <c r="V35" s="163"/>
      <c r="W35" s="163"/>
      <c r="X35" s="163"/>
      <c r="Y35" s="163"/>
      <c r="Z35" s="163"/>
      <c r="AA35" s="163"/>
      <c r="AB35" s="163"/>
      <c r="AC35" s="163"/>
      <c r="AD35" s="163"/>
      <c r="AE35" s="163"/>
      <c r="AF35" s="163"/>
      <c r="AG35" s="163"/>
      <c r="AH35" s="163"/>
      <c r="AI35" s="69"/>
      <c r="AJ35" s="69"/>
      <c r="AK35" s="69"/>
      <c r="AL35" s="69"/>
      <c r="AM35" s="69"/>
      <c r="AN35" s="69"/>
      <c r="AO35" s="69"/>
      <c r="AP35" s="69"/>
      <c r="AQ35" s="69"/>
      <c r="AR35" s="70"/>
      <c r="AT35"/>
      <c r="AU35"/>
      <c r="AV35"/>
      <c r="AW35"/>
      <c r="AX35"/>
      <c r="BO35"/>
      <c r="BP35"/>
      <c r="BQ35"/>
      <c r="BR35"/>
      <c r="BS35"/>
      <c r="BT35"/>
      <c r="EJ35" s="20"/>
    </row>
    <row r="36" spans="3:140" s="19" customFormat="1" ht="19.5" customHeight="1">
      <c r="C36" s="18"/>
      <c r="E36" s="228" t="s">
        <v>60</v>
      </c>
      <c r="F36" s="229"/>
      <c r="G36" s="229"/>
      <c r="H36" s="229"/>
      <c r="I36" s="229"/>
      <c r="J36" s="229"/>
      <c r="K36" s="229" t="s">
        <v>61</v>
      </c>
      <c r="L36" s="229"/>
      <c r="M36" s="229"/>
      <c r="N36" s="229"/>
      <c r="O36" s="229"/>
      <c r="P36" s="229"/>
      <c r="Q36" s="86"/>
      <c r="R36" s="87"/>
      <c r="S36" s="87"/>
      <c r="T36" s="87"/>
      <c r="U36" s="87"/>
      <c r="V36" s="87"/>
      <c r="W36" s="87"/>
      <c r="X36" s="87"/>
      <c r="Y36" s="87"/>
      <c r="Z36" s="87"/>
      <c r="AA36" s="87"/>
      <c r="AB36" s="234" t="s">
        <v>62</v>
      </c>
      <c r="AC36" s="234"/>
      <c r="AD36" s="234"/>
      <c r="AE36" s="234"/>
      <c r="AF36" s="234"/>
      <c r="AG36" s="89"/>
      <c r="AH36" s="79"/>
      <c r="AI36" s="79"/>
      <c r="AJ36" s="79"/>
      <c r="AK36" s="79"/>
      <c r="AL36" s="79"/>
      <c r="AM36" s="79"/>
      <c r="AN36" s="79"/>
      <c r="AO36" s="79"/>
      <c r="AP36" s="79"/>
      <c r="AQ36" s="79"/>
      <c r="AR36" s="90"/>
      <c r="AT36"/>
      <c r="AU36"/>
      <c r="AV36"/>
      <c r="AW36"/>
      <c r="AX36"/>
      <c r="BO36"/>
      <c r="BP36"/>
      <c r="BQ36"/>
      <c r="BR36"/>
      <c r="BS36"/>
      <c r="BT36"/>
      <c r="EJ36" s="20"/>
    </row>
    <row r="37" spans="3:140" s="19" customFormat="1" ht="19.5" customHeight="1">
      <c r="C37" s="18"/>
      <c r="E37" s="230"/>
      <c r="F37" s="231"/>
      <c r="G37" s="231"/>
      <c r="H37" s="231"/>
      <c r="I37" s="231"/>
      <c r="J37" s="231"/>
      <c r="K37" s="231"/>
      <c r="L37" s="231"/>
      <c r="M37" s="231"/>
      <c r="N37" s="231"/>
      <c r="O37" s="231"/>
      <c r="P37" s="231"/>
      <c r="Q37" s="82"/>
      <c r="R37" s="83"/>
      <c r="S37" s="83"/>
      <c r="T37" s="83"/>
      <c r="U37" s="83"/>
      <c r="V37" s="83"/>
      <c r="W37" s="83"/>
      <c r="X37" s="83"/>
      <c r="Y37" s="83"/>
      <c r="Z37" s="83"/>
      <c r="AA37" s="83"/>
      <c r="AB37" s="235"/>
      <c r="AC37" s="235"/>
      <c r="AD37" s="235"/>
      <c r="AE37" s="235"/>
      <c r="AF37" s="235"/>
      <c r="AG37" s="88" t="s">
        <v>49</v>
      </c>
      <c r="AH37" s="63"/>
      <c r="AI37" s="63"/>
      <c r="AJ37" s="63"/>
      <c r="AK37" s="63" t="s">
        <v>45</v>
      </c>
      <c r="AL37" s="63"/>
      <c r="AM37" s="63"/>
      <c r="AN37" s="63" t="s">
        <v>46</v>
      </c>
      <c r="AO37" s="63"/>
      <c r="AP37" s="63"/>
      <c r="AQ37" s="63" t="s">
        <v>47</v>
      </c>
      <c r="AR37" s="91"/>
      <c r="AT37"/>
      <c r="AU37"/>
      <c r="AV37"/>
      <c r="AW37"/>
      <c r="AX37"/>
      <c r="BO37"/>
      <c r="BP37"/>
      <c r="BQ37"/>
      <c r="BR37"/>
      <c r="BS37"/>
      <c r="BT37"/>
      <c r="EJ37" s="20"/>
    </row>
    <row r="38" spans="3:140" s="19" customFormat="1" ht="18.75" customHeight="1" thickBot="1">
      <c r="C38" s="18"/>
      <c r="E38" s="232"/>
      <c r="F38" s="233"/>
      <c r="G38" s="233"/>
      <c r="H38" s="233"/>
      <c r="I38" s="233"/>
      <c r="J38" s="233"/>
      <c r="K38" s="233"/>
      <c r="L38" s="233"/>
      <c r="M38" s="233"/>
      <c r="N38" s="233"/>
      <c r="O38" s="233"/>
      <c r="P38" s="233"/>
      <c r="Q38" s="84"/>
      <c r="R38" s="85"/>
      <c r="S38" s="85"/>
      <c r="T38" s="85"/>
      <c r="U38" s="85"/>
      <c r="V38" s="85"/>
      <c r="W38" s="85"/>
      <c r="X38" s="85"/>
      <c r="Y38" s="85"/>
      <c r="Z38" s="85"/>
      <c r="AA38" s="85"/>
      <c r="AB38" s="236"/>
      <c r="AC38" s="236"/>
      <c r="AD38" s="236"/>
      <c r="AE38" s="236"/>
      <c r="AF38" s="236"/>
      <c r="AG38" s="81"/>
      <c r="AH38" s="81"/>
      <c r="AI38" s="81"/>
      <c r="AJ38" s="81"/>
      <c r="AK38" s="81"/>
      <c r="AL38" s="81"/>
      <c r="AM38" s="81"/>
      <c r="AN38" s="81"/>
      <c r="AO38" s="81"/>
      <c r="AP38" s="81"/>
      <c r="AQ38" s="81"/>
      <c r="AR38" s="92"/>
      <c r="AT38"/>
      <c r="AU38"/>
      <c r="AV38"/>
      <c r="AW38"/>
      <c r="AX38"/>
      <c r="AY38"/>
      <c r="AZ38"/>
      <c r="BA38"/>
      <c r="BB38"/>
      <c r="BC38"/>
      <c r="BD38"/>
      <c r="BE38"/>
      <c r="BF38"/>
      <c r="BG38"/>
      <c r="BH38"/>
      <c r="BI38"/>
      <c r="BJ38"/>
      <c r="BK38"/>
      <c r="BL38"/>
      <c r="BM38"/>
      <c r="BN38"/>
      <c r="BO38"/>
      <c r="BP38"/>
      <c r="BQ38"/>
      <c r="BR38"/>
      <c r="BS38"/>
      <c r="BT38"/>
      <c r="EJ38" s="20"/>
    </row>
    <row r="39" spans="3:140" s="19" customFormat="1" ht="25.5" customHeight="1">
      <c r="C39" s="18"/>
      <c r="E39" s="96"/>
      <c r="F39" s="237" t="s">
        <v>63</v>
      </c>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8"/>
      <c r="AT39"/>
      <c r="AU39"/>
      <c r="AV39"/>
      <c r="AW39"/>
      <c r="AX39"/>
      <c r="AY39"/>
      <c r="AZ39"/>
      <c r="BA39"/>
      <c r="BB39"/>
      <c r="BC39"/>
      <c r="BD39"/>
      <c r="BE39"/>
      <c r="BF39"/>
      <c r="BG39"/>
      <c r="BH39"/>
      <c r="BI39"/>
      <c r="BJ39"/>
      <c r="BK39"/>
      <c r="BL39"/>
      <c r="BM39"/>
      <c r="BN39"/>
      <c r="BO39"/>
      <c r="BP39"/>
      <c r="BQ39"/>
      <c r="BR39"/>
      <c r="BS39"/>
      <c r="BT39"/>
      <c r="EJ39" s="20"/>
    </row>
    <row r="40" spans="3:140" s="19" customFormat="1" ht="25.5" customHeight="1">
      <c r="C40" s="18"/>
      <c r="E40" s="97"/>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9"/>
      <c r="AL40" s="239"/>
      <c r="AM40" s="239"/>
      <c r="AN40" s="239"/>
      <c r="AO40" s="239"/>
      <c r="AP40" s="239"/>
      <c r="AQ40" s="239"/>
      <c r="AR40" s="240"/>
      <c r="AT40"/>
      <c r="AU40"/>
      <c r="AV40"/>
      <c r="AW40"/>
      <c r="AX40"/>
      <c r="AY40"/>
      <c r="AZ40"/>
      <c r="BA40"/>
      <c r="BB40"/>
      <c r="BC40"/>
      <c r="BD40"/>
      <c r="BE40"/>
      <c r="BF40"/>
      <c r="BG40"/>
      <c r="BH40"/>
      <c r="BI40"/>
      <c r="BJ40"/>
      <c r="BK40"/>
      <c r="BL40"/>
      <c r="BM40"/>
      <c r="BN40"/>
      <c r="BO40"/>
      <c r="BP40"/>
      <c r="BQ40"/>
      <c r="BR40"/>
      <c r="BS40"/>
      <c r="BT40"/>
      <c r="EJ40" s="20"/>
    </row>
    <row r="41" spans="3:140" s="19" customFormat="1" ht="25.5" customHeight="1">
      <c r="C41" s="18"/>
      <c r="E41" s="97"/>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c r="AQ41" s="239"/>
      <c r="AR41" s="240"/>
      <c r="AT41"/>
      <c r="AU41"/>
      <c r="AV41"/>
      <c r="AW41"/>
      <c r="AX41"/>
      <c r="AY41"/>
      <c r="AZ41"/>
      <c r="BA41"/>
      <c r="BB41"/>
      <c r="BC41"/>
      <c r="BD41"/>
      <c r="BE41"/>
      <c r="BF41"/>
      <c r="BG41"/>
      <c r="BH41"/>
      <c r="BI41"/>
      <c r="BJ41"/>
      <c r="BK41"/>
      <c r="BL41"/>
      <c r="BM41"/>
      <c r="BN41"/>
      <c r="BO41"/>
      <c r="BP41"/>
      <c r="BQ41"/>
      <c r="BR41"/>
      <c r="BS41"/>
      <c r="BT41"/>
      <c r="EJ41" s="20"/>
    </row>
    <row r="42" spans="3:140" s="19" customFormat="1" ht="25.5" customHeight="1">
      <c r="C42" s="18"/>
      <c r="E42" s="97"/>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91"/>
      <c r="AT42"/>
      <c r="AU42"/>
      <c r="AV42"/>
      <c r="AW42"/>
      <c r="AX42"/>
      <c r="AY42"/>
      <c r="AZ42"/>
      <c r="BA42"/>
      <c r="BB42"/>
      <c r="BC42"/>
      <c r="BD42"/>
      <c r="BE42"/>
      <c r="BF42"/>
      <c r="BG42"/>
      <c r="BH42"/>
      <c r="BI42"/>
      <c r="BJ42"/>
      <c r="BK42"/>
      <c r="BL42"/>
      <c r="BM42"/>
      <c r="BN42"/>
      <c r="BO42"/>
      <c r="BP42"/>
      <c r="BQ42"/>
      <c r="BR42"/>
      <c r="BS42"/>
      <c r="BT42"/>
      <c r="EJ42" s="20"/>
    </row>
    <row r="43" spans="3:140" s="19" customFormat="1" ht="25.5" customHeight="1">
      <c r="C43" s="18"/>
      <c r="E43" s="97"/>
      <c r="F43" s="41"/>
      <c r="G43" s="244" t="str">
        <f>基本ｼｰﾄ!$I$19&amp;"長　殿"</f>
        <v>公立学校共済組合　鹿児島支部長　殿</v>
      </c>
      <c r="H43" s="244"/>
      <c r="I43" s="244"/>
      <c r="J43" s="244"/>
      <c r="K43" s="244"/>
      <c r="L43" s="244"/>
      <c r="M43" s="244"/>
      <c r="N43" s="244"/>
      <c r="O43" s="244"/>
      <c r="P43" s="244"/>
      <c r="Q43" s="244"/>
      <c r="R43" s="244"/>
      <c r="S43" s="244"/>
      <c r="T43" s="244"/>
      <c r="U43" s="244"/>
      <c r="V43" s="244"/>
      <c r="W43" s="41"/>
      <c r="X43" s="41"/>
      <c r="Y43" s="41"/>
      <c r="Z43" s="41"/>
      <c r="AA43" s="41"/>
      <c r="AB43" s="41"/>
      <c r="AC43" s="41"/>
      <c r="AD43" s="41"/>
      <c r="AE43" s="41"/>
      <c r="AF43" s="41"/>
      <c r="AG43" s="41"/>
      <c r="AH43" s="41"/>
      <c r="AI43" s="41"/>
      <c r="AJ43" s="41"/>
      <c r="AK43" s="41"/>
      <c r="AL43" s="41"/>
      <c r="AM43" s="41"/>
      <c r="AN43" s="41"/>
      <c r="AO43" s="41"/>
      <c r="AP43" s="41"/>
      <c r="AQ43" s="41"/>
      <c r="AR43" s="98"/>
      <c r="AT43"/>
      <c r="AU43"/>
      <c r="AV43"/>
      <c r="AW43"/>
      <c r="AX43"/>
      <c r="AY43"/>
      <c r="AZ43"/>
      <c r="BA43"/>
      <c r="BB43"/>
      <c r="BC43"/>
      <c r="BD43"/>
      <c r="BE43"/>
      <c r="BF43"/>
      <c r="BG43"/>
      <c r="BH43"/>
      <c r="BI43"/>
      <c r="BJ43"/>
      <c r="BK43"/>
      <c r="BL43"/>
      <c r="BM43"/>
      <c r="BN43"/>
      <c r="BO43"/>
      <c r="BP43"/>
      <c r="BQ43"/>
      <c r="BR43"/>
      <c r="BS43"/>
      <c r="BT43"/>
      <c r="EJ43" s="20"/>
    </row>
    <row r="44" spans="3:140" s="19" customFormat="1" ht="25.5" customHeight="1">
      <c r="C44" s="18"/>
      <c r="E44" s="97"/>
      <c r="F44" s="41"/>
      <c r="G44" s="41"/>
      <c r="H44" s="41"/>
      <c r="I44" s="41"/>
      <c r="J44" s="41"/>
      <c r="K44" s="41"/>
      <c r="L44" s="41"/>
      <c r="M44" s="41"/>
      <c r="N44" s="41"/>
      <c r="O44" s="41"/>
      <c r="P44" s="41"/>
      <c r="Q44" s="41"/>
      <c r="R44" s="41"/>
      <c r="S44" s="41"/>
      <c r="T44" s="41"/>
      <c r="U44" s="41"/>
      <c r="V44" s="41"/>
      <c r="W44" s="38"/>
      <c r="X44" s="38"/>
      <c r="Y44" s="38"/>
      <c r="Z44" s="241" t="s">
        <v>32</v>
      </c>
      <c r="AA44" s="241"/>
      <c r="AB44" s="38"/>
      <c r="AC44" s="29"/>
      <c r="AD44" s="135" t="str">
        <f>IF($D$9="","",(VLOOKUP($D$9,[1]職員ﾃﾞｰﾀ!$B$6:$BG$106,13)))</f>
        <v>899-0101</v>
      </c>
      <c r="AE44" s="135"/>
      <c r="AF44" s="135"/>
      <c r="AG44" s="135"/>
      <c r="AH44" s="135"/>
      <c r="AI44" s="135"/>
      <c r="AJ44" s="135"/>
      <c r="AK44" s="135"/>
      <c r="AL44" s="135"/>
      <c r="AM44" s="135"/>
      <c r="AN44" s="135"/>
      <c r="AO44" s="135"/>
      <c r="AP44" s="30"/>
      <c r="AQ44" s="30"/>
      <c r="AR44" s="98"/>
      <c r="AT44"/>
      <c r="AU44"/>
      <c r="AV44"/>
      <c r="AW44"/>
      <c r="AX44"/>
      <c r="AY44"/>
      <c r="AZ44"/>
      <c r="BA44"/>
      <c r="BB44"/>
      <c r="BC44"/>
      <c r="BD44"/>
      <c r="BE44"/>
      <c r="BF44"/>
      <c r="BG44"/>
      <c r="BH44"/>
      <c r="BI44"/>
      <c r="BJ44"/>
      <c r="BK44"/>
      <c r="BL44"/>
      <c r="BM44"/>
      <c r="BN44"/>
      <c r="BO44"/>
      <c r="BP44"/>
      <c r="BQ44"/>
      <c r="BR44"/>
      <c r="BS44"/>
      <c r="BT44"/>
      <c r="EJ44" s="20"/>
    </row>
    <row r="45" spans="3:140" s="19" customFormat="1" ht="25.5" customHeight="1">
      <c r="C45" s="18"/>
      <c r="E45" s="97"/>
      <c r="F45" s="41"/>
      <c r="G45" s="41"/>
      <c r="H45" s="41"/>
      <c r="I45" s="242" t="s">
        <v>64</v>
      </c>
      <c r="J45" s="242"/>
      <c r="K45" s="242"/>
      <c r="L45" s="242"/>
      <c r="M45" s="242"/>
      <c r="N45" s="242"/>
      <c r="O45" s="242"/>
      <c r="P45" s="242"/>
      <c r="Q45" s="242"/>
      <c r="R45" s="242"/>
      <c r="S45" s="30"/>
      <c r="T45" s="243" t="s">
        <v>25</v>
      </c>
      <c r="U45" s="243"/>
      <c r="V45" s="243"/>
      <c r="W45" s="243"/>
      <c r="X45" s="243"/>
      <c r="Y45" s="29"/>
      <c r="Z45" s="135" t="s">
        <v>26</v>
      </c>
      <c r="AA45" s="135"/>
      <c r="AB45" s="135"/>
      <c r="AC45" s="135"/>
      <c r="AD45" s="135" t="str">
        <f>IF($D$9="","",(VLOOKUP($D$9,[1]職員ﾃﾞｰﾀ!$B$6:$BG$106,9)))&amp;IF($D9="","",(VLOOKUP($D9,[1]職員ﾃﾞｰﾀ!$B$6:$BG$106,10)))</f>
        <v>鹿児島市天文館1丁目　2-3</v>
      </c>
      <c r="AE45" s="135"/>
      <c r="AF45" s="135"/>
      <c r="AG45" s="135"/>
      <c r="AH45" s="135"/>
      <c r="AI45" s="135"/>
      <c r="AJ45" s="135"/>
      <c r="AK45" s="135"/>
      <c r="AL45" s="135"/>
      <c r="AM45" s="135"/>
      <c r="AN45" s="135"/>
      <c r="AO45" s="135"/>
      <c r="AP45" s="135"/>
      <c r="AQ45" s="135"/>
      <c r="AR45" s="98"/>
      <c r="BS45" s="21"/>
      <c r="EJ45" s="20"/>
    </row>
    <row r="46" spans="3:140" s="19" customFormat="1" ht="8.25" customHeight="1">
      <c r="C46" s="18"/>
      <c r="E46" s="97"/>
      <c r="F46" s="41"/>
      <c r="G46" s="41"/>
      <c r="H46" s="41"/>
      <c r="I46" s="41"/>
      <c r="J46" s="41"/>
      <c r="K46" s="41"/>
      <c r="L46" s="41"/>
      <c r="M46" s="41"/>
      <c r="N46" s="41"/>
      <c r="O46" s="41"/>
      <c r="P46" s="41"/>
      <c r="Q46" s="41"/>
      <c r="R46" s="41"/>
      <c r="S46" s="41"/>
      <c r="T46" s="243"/>
      <c r="U46" s="243"/>
      <c r="V46" s="243"/>
      <c r="W46" s="243"/>
      <c r="X46" s="243"/>
      <c r="Y46" s="30"/>
      <c r="Z46" s="38"/>
      <c r="AA46" s="38"/>
      <c r="AB46" s="38"/>
      <c r="AC46" s="38"/>
      <c r="AD46" s="38"/>
      <c r="AE46" s="38"/>
      <c r="AF46" s="38"/>
      <c r="AG46" s="38"/>
      <c r="AH46" s="38"/>
      <c r="AI46" s="38"/>
      <c r="AJ46" s="38"/>
      <c r="AK46" s="38"/>
      <c r="AL46" s="38"/>
      <c r="AM46" s="38"/>
      <c r="AN46" s="38"/>
      <c r="AO46" s="38"/>
      <c r="AP46" s="38"/>
      <c r="AQ46" s="38"/>
      <c r="AR46" s="98"/>
      <c r="BS46" s="21"/>
      <c r="EJ46" s="20"/>
    </row>
    <row r="47" spans="3:140" s="19" customFormat="1" ht="25.5" customHeight="1">
      <c r="C47" s="18"/>
      <c r="E47" s="97"/>
      <c r="F47" s="41"/>
      <c r="G47" s="41"/>
      <c r="H47" s="41"/>
      <c r="I47" s="41"/>
      <c r="J47" s="41"/>
      <c r="K47" s="41"/>
      <c r="L47" s="41"/>
      <c r="M47" s="41"/>
      <c r="N47" s="41"/>
      <c r="O47" s="41"/>
      <c r="P47" s="41"/>
      <c r="Q47" s="41"/>
      <c r="R47" s="41"/>
      <c r="S47" s="41"/>
      <c r="T47" s="243"/>
      <c r="U47" s="243"/>
      <c r="V47" s="243"/>
      <c r="W47" s="243"/>
      <c r="X47" s="243"/>
      <c r="Y47" s="30"/>
      <c r="Z47" s="135" t="s">
        <v>27</v>
      </c>
      <c r="AA47" s="135"/>
      <c r="AB47" s="135"/>
      <c r="AC47" s="135"/>
      <c r="AD47" s="135" t="str">
        <f>$G$8</f>
        <v xml:space="preserve">薩摩　隼人 </v>
      </c>
      <c r="AE47" s="135"/>
      <c r="AF47" s="135"/>
      <c r="AG47" s="135"/>
      <c r="AH47" s="135"/>
      <c r="AI47" s="135"/>
      <c r="AJ47" s="135"/>
      <c r="AK47" s="135"/>
      <c r="AL47" s="135"/>
      <c r="AM47" s="136" t="s">
        <v>33</v>
      </c>
      <c r="AN47" s="136"/>
      <c r="AO47" s="38"/>
      <c r="AP47" s="38"/>
      <c r="AQ47" s="38"/>
      <c r="AR47" s="98"/>
      <c r="BS47" s="21"/>
      <c r="EJ47" s="20"/>
    </row>
    <row r="48" spans="3:140" s="19" customFormat="1" ht="25.5" customHeight="1" thickBot="1">
      <c r="C48" s="18"/>
      <c r="E48" s="99"/>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1"/>
      <c r="BS48" s="21"/>
      <c r="EJ48" s="20"/>
    </row>
    <row r="49" spans="3:140" s="19" customFormat="1" ht="25.5" customHeight="1">
      <c r="C49" s="18"/>
      <c r="E49" s="96"/>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3"/>
      <c r="BS49" s="21"/>
      <c r="EJ49" s="20"/>
    </row>
    <row r="50" spans="3:140" s="19" customFormat="1" ht="25.5" customHeight="1">
      <c r="C50" s="18"/>
      <c r="E50" s="97"/>
      <c r="F50" s="135" t="s">
        <v>28</v>
      </c>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04"/>
      <c r="BS50" s="21"/>
      <c r="EJ50" s="20"/>
    </row>
    <row r="51" spans="3:140" s="19" customFormat="1" ht="25.5" customHeight="1">
      <c r="C51" s="18"/>
      <c r="E51" s="97"/>
      <c r="F51" s="39"/>
      <c r="G51" s="39"/>
      <c r="H51" s="39"/>
      <c r="I51" s="242" t="str">
        <f>I45</f>
        <v>平成　　年　　月　　日</v>
      </c>
      <c r="J51" s="242"/>
      <c r="K51" s="242"/>
      <c r="L51" s="242"/>
      <c r="M51" s="242"/>
      <c r="N51" s="242"/>
      <c r="O51" s="242"/>
      <c r="P51" s="242"/>
      <c r="Q51" s="242"/>
      <c r="R51" s="242"/>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104"/>
      <c r="BS51" s="21"/>
      <c r="EJ51" s="20"/>
    </row>
    <row r="52" spans="3:140" s="19" customFormat="1" ht="25.5" customHeight="1">
      <c r="C52" s="18"/>
      <c r="E52" s="97"/>
      <c r="F52" s="39"/>
      <c r="G52" s="39"/>
      <c r="H52" s="39"/>
      <c r="I52" s="39"/>
      <c r="J52" s="39"/>
      <c r="K52" s="39"/>
      <c r="L52" s="39"/>
      <c r="M52" s="39"/>
      <c r="N52" s="39"/>
      <c r="O52" s="39"/>
      <c r="P52" s="39"/>
      <c r="Q52" s="39"/>
      <c r="R52" s="39"/>
      <c r="S52" s="39"/>
      <c r="T52" s="243" t="s">
        <v>29</v>
      </c>
      <c r="U52" s="243"/>
      <c r="V52" s="243"/>
      <c r="W52" s="243"/>
      <c r="X52" s="243"/>
      <c r="Y52" s="29"/>
      <c r="Z52" s="135" t="s">
        <v>34</v>
      </c>
      <c r="AA52" s="135"/>
      <c r="AB52" s="135"/>
      <c r="AC52" s="135"/>
      <c r="AD52" s="135" t="s">
        <v>30</v>
      </c>
      <c r="AE52" s="135"/>
      <c r="AF52" s="135"/>
      <c r="AG52" s="135"/>
      <c r="AH52" s="135"/>
      <c r="AI52" s="135"/>
      <c r="AJ52" s="135"/>
      <c r="AK52" s="135"/>
      <c r="AL52" s="135"/>
      <c r="AM52" s="39"/>
      <c r="AN52" s="39"/>
      <c r="AO52" s="39"/>
      <c r="AP52" s="39"/>
      <c r="AQ52" s="39"/>
      <c r="AR52" s="104"/>
      <c r="BS52" s="21"/>
      <c r="EJ52" s="20"/>
    </row>
    <row r="53" spans="3:140" s="19" customFormat="1" ht="25.5" customHeight="1">
      <c r="C53" s="18"/>
      <c r="E53" s="97"/>
      <c r="F53" s="39"/>
      <c r="G53" s="39"/>
      <c r="H53" s="39"/>
      <c r="I53" s="39"/>
      <c r="J53" s="39"/>
      <c r="K53" s="39"/>
      <c r="L53" s="39"/>
      <c r="M53" s="39"/>
      <c r="N53" s="39"/>
      <c r="O53" s="39"/>
      <c r="P53" s="39"/>
      <c r="Q53" s="39"/>
      <c r="R53" s="39"/>
      <c r="S53" s="39"/>
      <c r="T53" s="243"/>
      <c r="U53" s="243"/>
      <c r="V53" s="243"/>
      <c r="W53" s="243"/>
      <c r="X53" s="243"/>
      <c r="Y53" s="29"/>
      <c r="Z53" s="135" t="s">
        <v>35</v>
      </c>
      <c r="AA53" s="135"/>
      <c r="AB53" s="135"/>
      <c r="AC53" s="135"/>
      <c r="AD53" s="135" t="str">
        <f>基本ｼｰﾄ!F15</f>
        <v>米森　孝代</v>
      </c>
      <c r="AE53" s="135"/>
      <c r="AF53" s="135"/>
      <c r="AG53" s="135"/>
      <c r="AH53" s="135"/>
      <c r="AI53" s="135"/>
      <c r="AJ53" s="135"/>
      <c r="AK53" s="135"/>
      <c r="AL53" s="140"/>
      <c r="AM53" s="141" t="s">
        <v>31</v>
      </c>
      <c r="AN53" s="142"/>
      <c r="AO53" s="39"/>
      <c r="AP53" s="39"/>
      <c r="AQ53" s="39"/>
      <c r="AR53" s="104"/>
      <c r="BS53" s="21"/>
      <c r="EJ53" s="20"/>
    </row>
    <row r="54" spans="3:140" s="19" customFormat="1" ht="25.5" customHeight="1" thickBot="1">
      <c r="C54" s="18"/>
      <c r="E54" s="99"/>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105"/>
      <c r="BS54" s="21"/>
      <c r="EJ54" s="20"/>
    </row>
    <row r="55" spans="3:140" s="19" customFormat="1" ht="20.25" customHeight="1">
      <c r="C55" s="18"/>
      <c r="E55" s="245" t="s">
        <v>65</v>
      </c>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5"/>
      <c r="AL55" s="245"/>
      <c r="AM55" s="245"/>
      <c r="AN55" s="245"/>
      <c r="AO55" s="245"/>
      <c r="AP55" s="245"/>
      <c r="AQ55" s="245"/>
      <c r="AR55" s="245"/>
      <c r="BS55" s="21"/>
      <c r="EJ55" s="20"/>
    </row>
    <row r="56" spans="3:140" s="19" customFormat="1" ht="20.25" customHeight="1">
      <c r="C56" s="18"/>
      <c r="E56" s="137" t="s">
        <v>70</v>
      </c>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c r="AL56" s="137"/>
      <c r="AM56" s="137"/>
      <c r="AN56" s="137"/>
      <c r="AO56" s="137"/>
      <c r="AP56" s="137"/>
      <c r="AQ56" s="137"/>
      <c r="AR56" s="137"/>
      <c r="BS56" s="21"/>
      <c r="EJ56" s="20"/>
    </row>
    <row r="57" spans="3:140" s="19" customFormat="1" ht="20.25" customHeight="1">
      <c r="C57" s="18"/>
      <c r="E57" s="137" t="s">
        <v>71</v>
      </c>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137"/>
      <c r="AR57" s="137"/>
      <c r="BS57" s="21"/>
      <c r="EJ57" s="20"/>
    </row>
    <row r="58" spans="3:140" s="19" customFormat="1" ht="20.25" customHeight="1">
      <c r="C58" s="18"/>
      <c r="E58" s="137" t="s">
        <v>66</v>
      </c>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M58" s="137"/>
      <c r="AN58" s="137"/>
      <c r="AO58" s="137"/>
      <c r="AP58" s="137"/>
      <c r="AQ58" s="137"/>
      <c r="AR58" s="137"/>
      <c r="BS58" s="21"/>
      <c r="EJ58" s="20"/>
    </row>
    <row r="59" spans="3:140" s="19" customFormat="1" ht="20.25" customHeight="1">
      <c r="C59" s="18"/>
      <c r="E59" s="137" t="s">
        <v>67</v>
      </c>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7"/>
      <c r="AQ59" s="137"/>
      <c r="AR59" s="137"/>
      <c r="BS59" s="21"/>
      <c r="EJ59" s="20"/>
    </row>
    <row r="60" spans="3:140" s="19" customFormat="1">
      <c r="C60" s="18"/>
      <c r="AC60" s="138" t="s">
        <v>37</v>
      </c>
      <c r="AD60" s="138"/>
      <c r="AE60" s="138"/>
      <c r="AF60" s="138"/>
      <c r="AG60" s="138"/>
      <c r="AH60" s="138"/>
      <c r="AI60" s="138"/>
      <c r="AJ60" s="138"/>
      <c r="AK60" s="139" t="s">
        <v>68</v>
      </c>
      <c r="AL60" s="139"/>
      <c r="AM60" s="139"/>
      <c r="AN60" s="139"/>
      <c r="AO60" s="139"/>
      <c r="AP60" s="139"/>
      <c r="AQ60" s="139"/>
      <c r="AR60" s="139"/>
      <c r="BS60" s="21"/>
      <c r="EJ60" s="20"/>
    </row>
    <row r="61" spans="3:140">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21"/>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row>
    <row r="62" spans="3:140">
      <c r="G62" s="93"/>
      <c r="BN62" s="19"/>
    </row>
    <row r="63" spans="3:140" ht="17.25">
      <c r="G63" s="94"/>
      <c r="BN63" s="19"/>
    </row>
    <row r="64" spans="3:140">
      <c r="BN64" s="19"/>
    </row>
    <row r="65" spans="7:66">
      <c r="G65" s="95"/>
      <c r="BN65" s="19"/>
    </row>
    <row r="66" spans="7:66">
      <c r="G66" s="95"/>
      <c r="BN66" s="19"/>
    </row>
    <row r="67" spans="7:66">
      <c r="G67" s="95"/>
      <c r="BN67" s="19"/>
    </row>
    <row r="68" spans="7:66">
      <c r="G68" s="95"/>
      <c r="BN68" s="19"/>
    </row>
    <row r="69" spans="7:66">
      <c r="BN69" s="19"/>
    </row>
    <row r="70" spans="7:66">
      <c r="BN70" s="19"/>
    </row>
    <row r="71" spans="7:66">
      <c r="BN71" s="19"/>
    </row>
    <row r="72" spans="7:66">
      <c r="BN72" s="19"/>
    </row>
    <row r="73" spans="7:66">
      <c r="BN73" s="19"/>
    </row>
    <row r="74" spans="7:66">
      <c r="BN74" s="19"/>
    </row>
    <row r="75" spans="7:66">
      <c r="BN75" s="19"/>
    </row>
    <row r="76" spans="7:66">
      <c r="BN76" s="19"/>
    </row>
    <row r="77" spans="7:66">
      <c r="BN77" s="19"/>
    </row>
    <row r="78" spans="7:66">
      <c r="BN78" s="19"/>
    </row>
    <row r="79" spans="7:66">
      <c r="BN79" s="19"/>
    </row>
    <row r="80" spans="7:66">
      <c r="BN80" s="19"/>
    </row>
    <row r="81" spans="66:66">
      <c r="BN81" s="19"/>
    </row>
    <row r="82" spans="66:66">
      <c r="BN82" s="19"/>
    </row>
    <row r="83" spans="66:66">
      <c r="BN83" s="19"/>
    </row>
    <row r="84" spans="66:66">
      <c r="BN84" s="19"/>
    </row>
    <row r="85" spans="66:66">
      <c r="BN85" s="19"/>
    </row>
    <row r="86" spans="66:66">
      <c r="BN86" s="19"/>
    </row>
    <row r="87" spans="66:66">
      <c r="BN87" s="19"/>
    </row>
    <row r="88" spans="66:66">
      <c r="BN88" s="19"/>
    </row>
    <row r="89" spans="66:66">
      <c r="BN89" s="19"/>
    </row>
    <row r="90" spans="66:66">
      <c r="BN90" s="19"/>
    </row>
    <row r="91" spans="66:66">
      <c r="BN91" s="19"/>
    </row>
    <row r="92" spans="66:66">
      <c r="BN92" s="19"/>
    </row>
    <row r="93" spans="66:66">
      <c r="BN93" s="19"/>
    </row>
    <row r="94" spans="66:66">
      <c r="BN94" s="19"/>
    </row>
    <row r="95" spans="66:66">
      <c r="BN95" s="19"/>
    </row>
    <row r="96" spans="66:66">
      <c r="BN96" s="19"/>
    </row>
    <row r="97" spans="66:66">
      <c r="BN97" s="19"/>
    </row>
    <row r="98" spans="66:66">
      <c r="BN98" s="19"/>
    </row>
    <row r="99" spans="66:66">
      <c r="BN99" s="19"/>
    </row>
    <row r="100" spans="66:66">
      <c r="BN100" s="19"/>
    </row>
    <row r="101" spans="66:66">
      <c r="BN101" s="19"/>
    </row>
    <row r="102" spans="66:66">
      <c r="BN102" s="19"/>
    </row>
    <row r="103" spans="66:66">
      <c r="BN103" s="19"/>
    </row>
    <row r="104" spans="66:66">
      <c r="BN104" s="19"/>
    </row>
    <row r="105" spans="66:66">
      <c r="BN105" s="19"/>
    </row>
    <row r="106" spans="66:66">
      <c r="BN106" s="19"/>
    </row>
    <row r="107" spans="66:66">
      <c r="BN107" s="19"/>
    </row>
    <row r="108" spans="66:66">
      <c r="BN108" s="19"/>
    </row>
    <row r="109" spans="66:66">
      <c r="BN109" s="19"/>
    </row>
    <row r="110" spans="66:66">
      <c r="BN110" s="19"/>
    </row>
    <row r="111" spans="66:66">
      <c r="BN111" s="19"/>
    </row>
    <row r="112" spans="66:66">
      <c r="BN112" s="19"/>
    </row>
    <row r="113" spans="66:66">
      <c r="BN113" s="19"/>
    </row>
    <row r="114" spans="66:66">
      <c r="BN114" s="19"/>
    </row>
    <row r="115" spans="66:66">
      <c r="BN115" s="19"/>
    </row>
    <row r="116" spans="66:66">
      <c r="BN116" s="19"/>
    </row>
    <row r="117" spans="66:66">
      <c r="BN117" s="19"/>
    </row>
    <row r="118" spans="66:66">
      <c r="BN118" s="19"/>
    </row>
    <row r="119" spans="66:66">
      <c r="BN119" s="19"/>
    </row>
    <row r="120" spans="66:66">
      <c r="BN120" s="19"/>
    </row>
    <row r="121" spans="66:66">
      <c r="BN121" s="19"/>
    </row>
    <row r="122" spans="66:66">
      <c r="BN122" s="19"/>
    </row>
    <row r="123" spans="66:66">
      <c r="BN123" s="19"/>
    </row>
    <row r="124" spans="66:66">
      <c r="BN124" s="19"/>
    </row>
    <row r="125" spans="66:66">
      <c r="BN125" s="19"/>
    </row>
    <row r="126" spans="66:66">
      <c r="BN126" s="19"/>
    </row>
    <row r="127" spans="66:66">
      <c r="BN127" s="19"/>
    </row>
    <row r="128" spans="66:66">
      <c r="BN128" s="19"/>
    </row>
    <row r="129" spans="66:66">
      <c r="BN129" s="19"/>
    </row>
    <row r="130" spans="66:66">
      <c r="BN130" s="19"/>
    </row>
    <row r="131" spans="66:66">
      <c r="BN131" s="19"/>
    </row>
    <row r="132" spans="66:66">
      <c r="BN132" s="19"/>
    </row>
    <row r="133" spans="66:66">
      <c r="BN133" s="19"/>
    </row>
    <row r="134" spans="66:66">
      <c r="BN134" s="19"/>
    </row>
    <row r="135" spans="66:66">
      <c r="BN135" s="19"/>
    </row>
    <row r="136" spans="66:66">
      <c r="BN136" s="19"/>
    </row>
    <row r="137" spans="66:66">
      <c r="BN137" s="19"/>
    </row>
    <row r="138" spans="66:66">
      <c r="BN138" s="19"/>
    </row>
    <row r="139" spans="66:66">
      <c r="BN139" s="19"/>
    </row>
    <row r="140" spans="66:66">
      <c r="BN140" s="19"/>
    </row>
    <row r="141" spans="66:66">
      <c r="BN141" s="19"/>
    </row>
    <row r="142" spans="66:66">
      <c r="BN142" s="19"/>
    </row>
    <row r="143" spans="66:66">
      <c r="BN143" s="19"/>
    </row>
    <row r="144" spans="66:66">
      <c r="BN144" s="19"/>
    </row>
    <row r="145" spans="66:66">
      <c r="BN145" s="19"/>
    </row>
    <row r="146" spans="66:66">
      <c r="BN146" s="19"/>
    </row>
    <row r="147" spans="66:66">
      <c r="BN147" s="19"/>
    </row>
    <row r="148" spans="66:66">
      <c r="BN148" s="19"/>
    </row>
    <row r="149" spans="66:66">
      <c r="BN149" s="19"/>
    </row>
    <row r="150" spans="66:66">
      <c r="BN150" s="19"/>
    </row>
    <row r="151" spans="66:66">
      <c r="BN151" s="19"/>
    </row>
    <row r="152" spans="66:66">
      <c r="BN152" s="19"/>
    </row>
    <row r="153" spans="66:66">
      <c r="BN153" s="19"/>
    </row>
    <row r="154" spans="66:66">
      <c r="BN154" s="19"/>
    </row>
    <row r="155" spans="66:66">
      <c r="BN155" s="19"/>
    </row>
    <row r="156" spans="66:66">
      <c r="BN156" s="19"/>
    </row>
    <row r="157" spans="66:66">
      <c r="BN157" s="19"/>
    </row>
    <row r="158" spans="66:66">
      <c r="BN158" s="19"/>
    </row>
    <row r="159" spans="66:66">
      <c r="BN159" s="19"/>
    </row>
    <row r="160" spans="66:66">
      <c r="BN160" s="19"/>
    </row>
    <row r="161" spans="66:66">
      <c r="BN161" s="19"/>
    </row>
    <row r="162" spans="66:66">
      <c r="BN162" s="19"/>
    </row>
    <row r="163" spans="66:66">
      <c r="BN163" s="19"/>
    </row>
  </sheetData>
  <mergeCells count="65">
    <mergeCell ref="E36:J38"/>
    <mergeCell ref="K36:P38"/>
    <mergeCell ref="AB36:AF38"/>
    <mergeCell ref="F39:AR41"/>
    <mergeCell ref="E57:AR57"/>
    <mergeCell ref="Z44:AA44"/>
    <mergeCell ref="I45:R45"/>
    <mergeCell ref="I51:R51"/>
    <mergeCell ref="F50:AQ50"/>
    <mergeCell ref="T52:X53"/>
    <mergeCell ref="T45:X47"/>
    <mergeCell ref="G43:V43"/>
    <mergeCell ref="E55:AR55"/>
    <mergeCell ref="AD44:AO44"/>
    <mergeCell ref="Z45:AC45"/>
    <mergeCell ref="AD45:AQ45"/>
    <mergeCell ref="G7:M7"/>
    <mergeCell ref="L13:AK16"/>
    <mergeCell ref="F19:I19"/>
    <mergeCell ref="F20:I20"/>
    <mergeCell ref="N7:P7"/>
    <mergeCell ref="AA19:AE20"/>
    <mergeCell ref="AF19:AI20"/>
    <mergeCell ref="AG17:AR18"/>
    <mergeCell ref="AL19:AL20"/>
    <mergeCell ref="AO19:AO20"/>
    <mergeCell ref="AR19:AR20"/>
    <mergeCell ref="AJ19:AJ20"/>
    <mergeCell ref="AK19:AK20"/>
    <mergeCell ref="AM19:AM20"/>
    <mergeCell ref="AN19:AN20"/>
    <mergeCell ref="AP19:AP20"/>
    <mergeCell ref="AQ19:AQ20"/>
    <mergeCell ref="K18:Z18"/>
    <mergeCell ref="K17:Z17"/>
    <mergeCell ref="D8:E8"/>
    <mergeCell ref="G8:M8"/>
    <mergeCell ref="O8:S8"/>
    <mergeCell ref="O9:S9"/>
    <mergeCell ref="D9:E9"/>
    <mergeCell ref="G9:K9"/>
    <mergeCell ref="E12:AL12"/>
    <mergeCell ref="AM12:AR12"/>
    <mergeCell ref="AM13:AR16"/>
    <mergeCell ref="E17:J18"/>
    <mergeCell ref="AA17:AE18"/>
    <mergeCell ref="E21:N30"/>
    <mergeCell ref="R25:X28"/>
    <mergeCell ref="AB21:AQ25"/>
    <mergeCell ref="E31:N35"/>
    <mergeCell ref="U33:AA35"/>
    <mergeCell ref="AB33:AH35"/>
    <mergeCell ref="Z47:AC47"/>
    <mergeCell ref="AD47:AL47"/>
    <mergeCell ref="AM47:AN47"/>
    <mergeCell ref="E56:AR56"/>
    <mergeCell ref="AC60:AJ60"/>
    <mergeCell ref="E59:AR59"/>
    <mergeCell ref="AK60:AR60"/>
    <mergeCell ref="Z52:AC52"/>
    <mergeCell ref="AD52:AL52"/>
    <mergeCell ref="Z53:AC53"/>
    <mergeCell ref="AD53:AL53"/>
    <mergeCell ref="AM53:AN53"/>
    <mergeCell ref="E58:AR58"/>
  </mergeCells>
  <phoneticPr fontId="13"/>
  <printOptions horizontalCentered="1" verticalCentered="1"/>
  <pageMargins left="0.59055118110236227" right="0.59055118110236227" top="0.59055118110236227" bottom="0.59055118110236227" header="0.31496062992125984" footer="0.31496062992125984"/>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EJ163"/>
  <sheetViews>
    <sheetView zoomScale="75" zoomScaleNormal="75" workbookViewId="0">
      <pane xSplit="3" ySplit="10" topLeftCell="D11" activePane="bottomRight" state="frozen"/>
      <selection pane="topRight" activeCell="D1" sqref="D1"/>
      <selection pane="bottomLeft" activeCell="A11" sqref="A11"/>
      <selection pane="bottomRight" activeCell="BA58" sqref="BA58"/>
    </sheetView>
  </sheetViews>
  <sheetFormatPr defaultColWidth="2.625" defaultRowHeight="13.5"/>
  <sheetData>
    <row r="1" spans="3:140" s="19" customFormat="1" ht="9" customHeight="1">
      <c r="C1" s="18">
        <v>1</v>
      </c>
      <c r="BM1"/>
      <c r="BN1"/>
      <c r="BO1"/>
      <c r="BS1" s="21"/>
      <c r="EJ1" s="20"/>
    </row>
    <row r="2" spans="3:140" s="19" customFormat="1" ht="9" customHeight="1">
      <c r="C2" s="18">
        <v>2</v>
      </c>
      <c r="BM2"/>
      <c r="BN2"/>
      <c r="BO2"/>
      <c r="BS2" s="21"/>
      <c r="EJ2" s="20"/>
    </row>
    <row r="3" spans="3:140" s="19" customFormat="1" ht="9" customHeight="1">
      <c r="C3" s="18">
        <v>3</v>
      </c>
      <c r="BM3"/>
      <c r="BN3"/>
      <c r="BO3"/>
      <c r="BS3" s="21"/>
      <c r="EJ3" s="20"/>
    </row>
    <row r="4" spans="3:140" s="19" customFormat="1" ht="9" customHeight="1">
      <c r="C4" s="18">
        <v>4</v>
      </c>
      <c r="BM4"/>
      <c r="BN4"/>
      <c r="BO4"/>
      <c r="BS4" s="21"/>
      <c r="EJ4" s="20"/>
    </row>
    <row r="5" spans="3:140" s="19" customFormat="1" ht="9" customHeight="1">
      <c r="C5" s="18">
        <v>5</v>
      </c>
      <c r="BS5" s="21"/>
      <c r="EJ5" s="20"/>
    </row>
    <row r="6" spans="3:140" s="19" customFormat="1" ht="9" customHeight="1">
      <c r="C6" s="18">
        <v>6</v>
      </c>
      <c r="BS6" s="21"/>
      <c r="EJ6" s="20"/>
    </row>
    <row r="7" spans="3:140" s="19" customFormat="1">
      <c r="C7" s="18">
        <v>7</v>
      </c>
      <c r="D7"/>
      <c r="E7"/>
      <c r="F7"/>
      <c r="G7"/>
      <c r="H7"/>
      <c r="I7"/>
      <c r="J7"/>
      <c r="K7"/>
      <c r="L7"/>
      <c r="M7"/>
      <c r="N7"/>
      <c r="O7"/>
      <c r="P7"/>
      <c r="Q7"/>
      <c r="R7"/>
      <c r="S7"/>
      <c r="T7"/>
      <c r="U7"/>
      <c r="V7"/>
      <c r="BS7" s="21"/>
      <c r="EJ7" s="20"/>
    </row>
    <row r="8" spans="3:140" s="19" customFormat="1" ht="17.25" customHeight="1">
      <c r="C8" s="18">
        <v>8</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EJ8" s="20"/>
    </row>
    <row r="9" spans="3:140" s="19" customFormat="1" ht="17.25" customHeight="1">
      <c r="C9" s="18">
        <v>9</v>
      </c>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EJ9" s="20"/>
    </row>
    <row r="10" spans="3:140" s="19" customFormat="1" ht="9" customHeight="1">
      <c r="C10" s="18">
        <v>10</v>
      </c>
      <c r="D10"/>
      <c r="E10"/>
      <c r="F10"/>
      <c r="G10"/>
      <c r="H10"/>
      <c r="I10"/>
      <c r="J10"/>
      <c r="K10"/>
      <c r="L10"/>
      <c r="M10"/>
      <c r="N10"/>
      <c r="O10"/>
      <c r="P10"/>
      <c r="Q10"/>
      <c r="R10"/>
      <c r="S10"/>
      <c r="T10"/>
      <c r="U10"/>
      <c r="V10"/>
      <c r="BS10" s="21"/>
      <c r="EJ10" s="20"/>
    </row>
    <row r="11" spans="3:140" s="19" customFormat="1" ht="13.5" customHeight="1">
      <c r="C11" s="18"/>
      <c r="D11" s="40"/>
      <c r="E11" s="40"/>
      <c r="F11" s="40"/>
      <c r="G11" s="40"/>
      <c r="H11" s="40"/>
      <c r="I11" s="40"/>
      <c r="J11" s="40"/>
      <c r="K11" s="40"/>
      <c r="P11" s="32"/>
      <c r="Q11" s="32"/>
      <c r="R11" s="32"/>
      <c r="S11" s="32"/>
      <c r="T11" s="32"/>
      <c r="U11" s="32"/>
      <c r="V11" s="32"/>
      <c r="W11" s="32"/>
      <c r="X11" s="32"/>
      <c r="Y11" s="32"/>
      <c r="Z11" s="32"/>
      <c r="AA11" s="32"/>
      <c r="AB11" s="32"/>
      <c r="AC11" s="32"/>
      <c r="AD11" s="32"/>
      <c r="AE11" s="32"/>
      <c r="AF11" s="32"/>
      <c r="AG11" s="32"/>
      <c r="AH11" s="32"/>
      <c r="AI11" s="32"/>
      <c r="AJ11" s="33"/>
      <c r="AK11" s="33"/>
      <c r="AL11" s="33"/>
      <c r="AM11" s="33"/>
      <c r="AN11" s="33"/>
      <c r="AO11" s="33"/>
      <c r="AP11" s="33"/>
      <c r="AQ11" s="33"/>
      <c r="AR11" s="33"/>
      <c r="BS11" s="21"/>
      <c r="EJ11" s="20"/>
    </row>
    <row r="12" spans="3:140" s="19" customFormat="1" ht="21" customHeight="1">
      <c r="C12" s="18"/>
      <c r="E12" s="246" t="s">
        <v>85</v>
      </c>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EJ12" s="20"/>
    </row>
    <row r="13" spans="3:140" s="19" customFormat="1" ht="21" customHeight="1">
      <c r="C13" s="18"/>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EJ13" s="20"/>
    </row>
    <row r="14" spans="3:140" s="19" customFormat="1" ht="21" customHeight="1">
      <c r="C14" s="18"/>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EJ14" s="20"/>
    </row>
    <row r="15" spans="3:140" s="19" customFormat="1" ht="15.75" customHeight="1">
      <c r="C15" s="23"/>
      <c r="E15" s="248" t="s">
        <v>72</v>
      </c>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EJ15" s="20"/>
    </row>
    <row r="16" spans="3:140" s="19" customFormat="1" ht="15.75" customHeight="1">
      <c r="C16" s="18"/>
      <c r="D16" s="24"/>
      <c r="E16" s="248" t="s">
        <v>74</v>
      </c>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EJ16" s="20"/>
    </row>
    <row r="17" spans="3:140" s="19" customFormat="1" ht="15.75" customHeight="1">
      <c r="C17" s="18"/>
      <c r="D17" s="24"/>
      <c r="E17" s="248" t="s">
        <v>73</v>
      </c>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BS17" s="21"/>
      <c r="EJ17" s="20"/>
    </row>
    <row r="18" spans="3:140" s="19" customFormat="1" ht="15.75" customHeight="1">
      <c r="C18" s="18"/>
      <c r="D18" s="24"/>
      <c r="E18" s="248" t="s">
        <v>75</v>
      </c>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BS18" s="21"/>
      <c r="EJ18" s="20"/>
    </row>
    <row r="19" spans="3:140" s="19" customFormat="1" ht="15.75" customHeight="1">
      <c r="C19" s="18"/>
      <c r="D19" s="29"/>
      <c r="E19" s="248" t="s">
        <v>76</v>
      </c>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BS19" s="21"/>
      <c r="EJ19" s="20"/>
    </row>
    <row r="20" spans="3:140" s="19" customFormat="1" ht="15.75" customHeight="1">
      <c r="C20" s="18"/>
      <c r="D20" s="29"/>
      <c r="E20" s="248" t="s">
        <v>77</v>
      </c>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T20"/>
      <c r="AU20"/>
      <c r="AV20"/>
      <c r="AW20"/>
      <c r="AX20"/>
      <c r="AY20"/>
      <c r="BQ20"/>
      <c r="BR20"/>
      <c r="BS20"/>
      <c r="BT20"/>
      <c r="EJ20" s="20"/>
    </row>
    <row r="21" spans="3:140" s="19" customFormat="1" ht="15.75" customHeight="1">
      <c r="C21" s="18"/>
      <c r="D21" s="29"/>
      <c r="E21" s="248" t="s">
        <v>78</v>
      </c>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T21"/>
      <c r="AU21"/>
      <c r="AV21"/>
      <c r="AW21"/>
      <c r="AX21"/>
      <c r="AY21"/>
      <c r="BQ21"/>
      <c r="BR21"/>
      <c r="BS21"/>
      <c r="BT21"/>
      <c r="EJ21" s="20"/>
    </row>
    <row r="22" spans="3:140" s="19" customFormat="1" ht="15.75" customHeight="1">
      <c r="C22" s="18"/>
      <c r="D22" s="29"/>
      <c r="E22" s="248" t="s">
        <v>79</v>
      </c>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c r="AT22"/>
      <c r="AU22"/>
      <c r="AV22"/>
      <c r="AW22"/>
      <c r="AX22"/>
      <c r="AY22"/>
      <c r="BQ22"/>
      <c r="BR22"/>
      <c r="BS22"/>
      <c r="BT22"/>
      <c r="EJ22" s="20"/>
    </row>
    <row r="23" spans="3:140" s="19" customFormat="1" ht="15.75" customHeight="1">
      <c r="C23" s="18"/>
      <c r="D23" s="29"/>
      <c r="E23" s="248" t="s">
        <v>80</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48"/>
      <c r="AP23" s="248"/>
      <c r="AQ23" s="248"/>
      <c r="AR23" s="248"/>
      <c r="AT23"/>
      <c r="AU23"/>
      <c r="AV23"/>
      <c r="AW23"/>
      <c r="AX23"/>
      <c r="AY23"/>
      <c r="BQ23"/>
      <c r="BR23"/>
      <c r="BS23"/>
      <c r="BT23"/>
      <c r="EJ23" s="20"/>
    </row>
    <row r="24" spans="3:140" s="19" customFormat="1" ht="15.75" customHeight="1">
      <c r="C24" s="18"/>
      <c r="D24" s="29"/>
      <c r="E24" s="248" t="s">
        <v>81</v>
      </c>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c r="AL24" s="248"/>
      <c r="AM24" s="248"/>
      <c r="AN24" s="248"/>
      <c r="AO24" s="248"/>
      <c r="AP24" s="248"/>
      <c r="AQ24" s="248"/>
      <c r="AR24" s="248"/>
      <c r="AT24"/>
      <c r="AU24"/>
      <c r="AV24"/>
      <c r="AW24"/>
      <c r="AX24"/>
      <c r="AY24"/>
      <c r="BQ24"/>
      <c r="BR24"/>
      <c r="BS24"/>
      <c r="BT24"/>
      <c r="EJ24" s="20"/>
    </row>
    <row r="25" spans="3:140" s="19" customFormat="1" ht="15.75" customHeight="1">
      <c r="C25" s="18"/>
      <c r="D25" s="29"/>
      <c r="E25" s="248" t="s">
        <v>82</v>
      </c>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8"/>
      <c r="AL25" s="248"/>
      <c r="AM25" s="248"/>
      <c r="AN25" s="248"/>
      <c r="AO25" s="248"/>
      <c r="AP25" s="248"/>
      <c r="AQ25" s="248"/>
      <c r="AR25" s="248"/>
      <c r="AT25"/>
      <c r="AU25"/>
      <c r="AV25"/>
      <c r="AW25"/>
      <c r="AX25"/>
      <c r="AY25"/>
      <c r="BQ25"/>
      <c r="BR25"/>
      <c r="BS25"/>
      <c r="BT25"/>
      <c r="EJ25" s="20"/>
    </row>
    <row r="26" spans="3:140" s="19" customFormat="1" ht="15.75" customHeight="1">
      <c r="C26" s="18"/>
      <c r="D26" s="29"/>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8"/>
      <c r="AL26" s="248"/>
      <c r="AM26" s="248"/>
      <c r="AN26" s="248"/>
      <c r="AO26" s="248"/>
      <c r="AP26" s="248"/>
      <c r="AQ26" s="248"/>
      <c r="AR26" s="248"/>
      <c r="AT26"/>
      <c r="AU26"/>
      <c r="AV26"/>
      <c r="AW26"/>
      <c r="AX26"/>
      <c r="AY26"/>
      <c r="BQ26"/>
      <c r="BR26"/>
      <c r="BS26"/>
      <c r="BT26"/>
      <c r="EJ26" s="20"/>
    </row>
    <row r="27" spans="3:140" s="19" customFormat="1" ht="15.75" customHeight="1">
      <c r="C27" s="18"/>
      <c r="D27" s="29"/>
      <c r="E27" s="248" t="s">
        <v>83</v>
      </c>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8"/>
      <c r="AL27" s="248"/>
      <c r="AM27" s="248"/>
      <c r="AN27" s="248"/>
      <c r="AO27" s="248"/>
      <c r="AP27" s="248"/>
      <c r="AQ27" s="248"/>
      <c r="AR27" s="248"/>
      <c r="AT27"/>
      <c r="AU27"/>
      <c r="AV27"/>
      <c r="AW27"/>
      <c r="AX27"/>
      <c r="AY27"/>
      <c r="AZ27"/>
      <c r="BA27"/>
      <c r="BB27"/>
      <c r="BC27"/>
      <c r="BD27"/>
      <c r="BE27"/>
      <c r="BF27"/>
      <c r="BG27"/>
      <c r="BH27"/>
      <c r="BI27"/>
      <c r="BJ27"/>
      <c r="BK27"/>
      <c r="BL27"/>
      <c r="BM27"/>
      <c r="BN27"/>
      <c r="BO27"/>
      <c r="BP27"/>
      <c r="BQ27"/>
      <c r="BR27"/>
      <c r="BS27"/>
      <c r="BT27"/>
      <c r="EJ27" s="20"/>
    </row>
    <row r="28" spans="3:140" s="19" customFormat="1" ht="15.75" customHeight="1">
      <c r="C28" s="18"/>
      <c r="D28" s="29"/>
      <c r="E28" s="248" t="s">
        <v>84</v>
      </c>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T28"/>
      <c r="AU28"/>
      <c r="AV28"/>
      <c r="AW28"/>
      <c r="AX28"/>
      <c r="AY28"/>
      <c r="AZ28"/>
      <c r="BA28"/>
      <c r="BB28"/>
      <c r="BC28"/>
      <c r="BD28"/>
      <c r="BE28"/>
      <c r="BF28"/>
      <c r="BG28"/>
      <c r="BH28"/>
      <c r="BI28"/>
      <c r="BJ28"/>
      <c r="BK28"/>
      <c r="BL28"/>
      <c r="BM28"/>
      <c r="BN28"/>
      <c r="BO28"/>
      <c r="BP28"/>
      <c r="BQ28"/>
      <c r="BR28"/>
      <c r="BS28"/>
      <c r="BT28"/>
      <c r="EJ28" s="20"/>
    </row>
    <row r="29" spans="3:140" s="40" customFormat="1" ht="21.75" customHeight="1">
      <c r="C29" s="106"/>
      <c r="E29" s="251" t="s">
        <v>86</v>
      </c>
      <c r="F29" s="251"/>
      <c r="G29" s="251"/>
      <c r="H29" s="251"/>
      <c r="I29" s="251"/>
      <c r="J29" s="251"/>
      <c r="K29" s="251"/>
      <c r="L29" s="251"/>
      <c r="M29" s="251"/>
      <c r="N29" s="251"/>
      <c r="O29" s="251"/>
      <c r="P29" s="251"/>
      <c r="Q29" s="251"/>
      <c r="R29" s="251"/>
      <c r="S29" s="251"/>
      <c r="T29" s="251"/>
      <c r="U29" s="251"/>
      <c r="V29" s="251" t="s">
        <v>91</v>
      </c>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T29" s="107"/>
      <c r="AU29" s="107"/>
      <c r="AV29" s="107"/>
      <c r="AW29" s="107"/>
      <c r="AX29" s="107"/>
      <c r="AY29" s="107"/>
      <c r="AZ29" s="107"/>
      <c r="BA29" s="107"/>
      <c r="BB29" s="107"/>
      <c r="BC29" s="107"/>
      <c r="BD29" s="107"/>
      <c r="BE29" s="107"/>
      <c r="BF29" s="107"/>
      <c r="BG29" s="107"/>
      <c r="BH29" s="107"/>
      <c r="BI29" s="107"/>
      <c r="BJ29" s="107"/>
      <c r="BK29" s="107"/>
      <c r="BL29" s="107"/>
      <c r="BM29" s="107"/>
      <c r="BN29" s="107"/>
      <c r="BO29" s="107"/>
      <c r="BP29" s="107"/>
      <c r="BQ29" s="107"/>
      <c r="BR29" s="107"/>
      <c r="BS29" s="107"/>
      <c r="BT29" s="107"/>
      <c r="EJ29" s="108"/>
    </row>
    <row r="30" spans="3:140" s="40" customFormat="1" ht="21.75" customHeight="1">
      <c r="C30" s="106"/>
      <c r="E30" s="249" t="s">
        <v>87</v>
      </c>
      <c r="F30" s="249"/>
      <c r="G30" s="249"/>
      <c r="H30" s="249"/>
      <c r="I30" s="249"/>
      <c r="J30" s="249"/>
      <c r="K30" s="249"/>
      <c r="L30" s="249"/>
      <c r="M30" s="249"/>
      <c r="N30" s="249"/>
      <c r="O30" s="249"/>
      <c r="P30" s="249"/>
      <c r="Q30" s="249"/>
      <c r="R30" s="249"/>
      <c r="S30" s="249"/>
      <c r="T30" s="249"/>
      <c r="U30" s="249"/>
      <c r="V30" s="249" t="s">
        <v>90</v>
      </c>
      <c r="W30" s="249"/>
      <c r="X30" s="249"/>
      <c r="Y30" s="249"/>
      <c r="Z30" s="249"/>
      <c r="AA30" s="249"/>
      <c r="AB30" s="249"/>
      <c r="AC30" s="249"/>
      <c r="AD30" s="249"/>
      <c r="AE30" s="249"/>
      <c r="AF30" s="249"/>
      <c r="AG30" s="249"/>
      <c r="AH30" s="249"/>
      <c r="AI30" s="249"/>
      <c r="AJ30" s="249"/>
      <c r="AK30" s="249"/>
      <c r="AL30" s="249"/>
      <c r="AM30" s="249"/>
      <c r="AN30" s="249"/>
      <c r="AO30" s="249"/>
      <c r="AP30" s="249"/>
      <c r="AQ30" s="249"/>
      <c r="AR30" s="249"/>
      <c r="AT30" s="107"/>
      <c r="AU30" s="107"/>
      <c r="AV30" s="107"/>
      <c r="AW30" s="107"/>
      <c r="AX30" s="107"/>
      <c r="AY30" s="107"/>
      <c r="AZ30" s="107"/>
      <c r="BA30" s="107"/>
      <c r="BB30" s="107"/>
      <c r="BC30" s="107"/>
      <c r="BD30" s="107"/>
      <c r="BE30" s="107"/>
      <c r="BF30" s="107"/>
      <c r="BG30" s="107"/>
      <c r="BH30" s="107"/>
      <c r="BI30" s="107"/>
      <c r="BJ30" s="107"/>
      <c r="BK30" s="107"/>
      <c r="BL30" s="107"/>
      <c r="BM30" s="107"/>
      <c r="BN30" s="107"/>
      <c r="BO30" s="107"/>
      <c r="BP30" s="107"/>
      <c r="BQ30" s="107"/>
      <c r="BR30" s="107"/>
      <c r="BS30" s="107"/>
      <c r="BT30" s="107"/>
      <c r="EJ30" s="108"/>
    </row>
    <row r="31" spans="3:140" s="40" customFormat="1" ht="21.75" customHeight="1">
      <c r="C31" s="106"/>
      <c r="E31" s="249" t="s">
        <v>88</v>
      </c>
      <c r="F31" s="249"/>
      <c r="G31" s="249"/>
      <c r="H31" s="249"/>
      <c r="I31" s="249"/>
      <c r="J31" s="249"/>
      <c r="K31" s="249"/>
      <c r="L31" s="249"/>
      <c r="M31" s="249"/>
      <c r="N31" s="249"/>
      <c r="O31" s="249"/>
      <c r="P31" s="249"/>
      <c r="Q31" s="249"/>
      <c r="R31" s="249"/>
      <c r="S31" s="249"/>
      <c r="T31" s="249"/>
      <c r="U31" s="249"/>
      <c r="V31" s="249" t="s">
        <v>92</v>
      </c>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EJ31" s="108"/>
    </row>
    <row r="32" spans="3:140" s="40" customFormat="1" ht="21.75" customHeight="1">
      <c r="C32" s="106"/>
      <c r="E32" s="249" t="s">
        <v>89</v>
      </c>
      <c r="F32" s="249"/>
      <c r="G32" s="249"/>
      <c r="H32" s="249"/>
      <c r="I32" s="249"/>
      <c r="J32" s="249"/>
      <c r="K32" s="249"/>
      <c r="L32" s="249"/>
      <c r="M32" s="249"/>
      <c r="N32" s="249"/>
      <c r="O32" s="249"/>
      <c r="P32" s="249"/>
      <c r="Q32" s="249"/>
      <c r="R32" s="249"/>
      <c r="S32" s="249"/>
      <c r="T32" s="249"/>
      <c r="U32" s="249"/>
      <c r="V32" s="249" t="s">
        <v>93</v>
      </c>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EJ32" s="108"/>
    </row>
    <row r="33" spans="3:140" s="19" customFormat="1" ht="15.75" customHeight="1">
      <c r="C33" s="18"/>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T33"/>
      <c r="AU33"/>
      <c r="AV33"/>
      <c r="AW33"/>
      <c r="AX33"/>
      <c r="AY33"/>
      <c r="AZ33"/>
      <c r="BA33"/>
      <c r="BB33"/>
      <c r="BC33"/>
      <c r="BD33"/>
      <c r="BE33"/>
      <c r="BF33"/>
      <c r="BG33"/>
      <c r="BH33"/>
      <c r="BI33"/>
      <c r="BJ33"/>
      <c r="BK33"/>
      <c r="BL33"/>
      <c r="BM33"/>
      <c r="BN33"/>
      <c r="BO33"/>
      <c r="BP33"/>
      <c r="BQ33"/>
      <c r="BR33"/>
      <c r="BS33"/>
      <c r="BT33"/>
      <c r="EJ33" s="20"/>
    </row>
    <row r="34" spans="3:140" s="19" customFormat="1" ht="15.75" customHeight="1">
      <c r="C34" s="18"/>
      <c r="E34" s="248" t="s">
        <v>94</v>
      </c>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8"/>
      <c r="AL34" s="248"/>
      <c r="AM34" s="248"/>
      <c r="AN34" s="248"/>
      <c r="AO34" s="248"/>
      <c r="AP34" s="248"/>
      <c r="AQ34" s="248"/>
      <c r="AR34" s="248"/>
      <c r="AT34"/>
      <c r="AU34"/>
      <c r="AV34"/>
      <c r="AW34"/>
      <c r="AX34"/>
      <c r="AY34"/>
      <c r="AZ34"/>
      <c r="BA34"/>
      <c r="BB34"/>
      <c r="BC34"/>
      <c r="BD34"/>
      <c r="BE34"/>
      <c r="BF34"/>
      <c r="BG34"/>
      <c r="BH34"/>
      <c r="BI34"/>
      <c r="BJ34"/>
      <c r="BK34"/>
      <c r="BL34"/>
      <c r="BM34"/>
      <c r="BN34"/>
      <c r="BO34"/>
      <c r="BP34"/>
      <c r="BQ34"/>
      <c r="BR34"/>
      <c r="BS34"/>
      <c r="BT34"/>
      <c r="EJ34" s="20"/>
    </row>
    <row r="35" spans="3:140" s="19" customFormat="1" ht="15.75" customHeight="1">
      <c r="C35" s="18"/>
      <c r="E35" s="251" t="s">
        <v>86</v>
      </c>
      <c r="F35" s="251"/>
      <c r="G35" s="251"/>
      <c r="H35" s="251"/>
      <c r="I35" s="251"/>
      <c r="J35" s="251"/>
      <c r="K35" s="251"/>
      <c r="L35" s="251"/>
      <c r="M35" s="251"/>
      <c r="N35" s="251"/>
      <c r="O35" s="251"/>
      <c r="P35" s="251"/>
      <c r="Q35" s="251"/>
      <c r="R35" s="251"/>
      <c r="S35" s="251"/>
      <c r="T35" s="251"/>
      <c r="U35" s="251"/>
      <c r="V35" s="251" t="s">
        <v>91</v>
      </c>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T35"/>
      <c r="AU35"/>
      <c r="AV35"/>
      <c r="AW35"/>
      <c r="AX35"/>
      <c r="AY35"/>
      <c r="AZ35"/>
      <c r="BA35"/>
      <c r="BB35"/>
      <c r="BC35"/>
      <c r="BD35"/>
      <c r="BE35"/>
      <c r="BF35"/>
      <c r="BG35"/>
      <c r="BH35"/>
      <c r="BI35"/>
      <c r="BJ35"/>
      <c r="BK35"/>
      <c r="BL35"/>
      <c r="BM35"/>
      <c r="BN35"/>
      <c r="BO35"/>
      <c r="BP35"/>
      <c r="BQ35"/>
      <c r="BR35"/>
      <c r="BS35"/>
      <c r="BT35"/>
      <c r="EJ35" s="20"/>
    </row>
    <row r="36" spans="3:140" s="19" customFormat="1" ht="15.75" customHeight="1">
      <c r="C36" s="18"/>
      <c r="E36" s="250" t="s">
        <v>95</v>
      </c>
      <c r="F36" s="249"/>
      <c r="G36" s="249"/>
      <c r="H36" s="249"/>
      <c r="I36" s="249"/>
      <c r="J36" s="249"/>
      <c r="K36" s="249"/>
      <c r="L36" s="249"/>
      <c r="M36" s="249"/>
      <c r="N36" s="249"/>
      <c r="O36" s="249"/>
      <c r="P36" s="249"/>
      <c r="Q36" s="249"/>
      <c r="R36" s="249"/>
      <c r="S36" s="249"/>
      <c r="T36" s="249"/>
      <c r="U36" s="249"/>
      <c r="V36" s="250" t="s">
        <v>96</v>
      </c>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T36"/>
      <c r="AU36"/>
      <c r="AV36"/>
      <c r="AW36"/>
      <c r="AX36"/>
      <c r="AY36"/>
      <c r="AZ36"/>
      <c r="BA36"/>
      <c r="BB36"/>
      <c r="BC36"/>
      <c r="BD36"/>
      <c r="BE36"/>
      <c r="BF36"/>
      <c r="BG36"/>
      <c r="BH36"/>
      <c r="BI36"/>
      <c r="BJ36"/>
      <c r="BK36"/>
      <c r="BL36"/>
      <c r="BM36"/>
      <c r="BN36"/>
      <c r="BO36"/>
      <c r="BP36"/>
      <c r="BQ36"/>
      <c r="BR36"/>
      <c r="BS36"/>
      <c r="BT36"/>
      <c r="EJ36" s="20"/>
    </row>
    <row r="37" spans="3:140" s="19" customFormat="1" ht="15.75" customHeight="1">
      <c r="C37" s="18"/>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T37"/>
      <c r="AU37"/>
      <c r="AV37"/>
      <c r="AW37"/>
      <c r="AX37"/>
      <c r="BO37"/>
      <c r="BP37"/>
      <c r="BQ37"/>
      <c r="BR37"/>
      <c r="BS37"/>
      <c r="BT37"/>
      <c r="EJ37" s="20"/>
    </row>
    <row r="38" spans="3:140" s="19" customFormat="1" ht="15.75" customHeight="1">
      <c r="C38" s="18"/>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T38"/>
      <c r="AU38"/>
      <c r="AV38"/>
      <c r="AW38"/>
      <c r="AX38"/>
      <c r="BO38"/>
      <c r="BP38"/>
      <c r="BQ38"/>
      <c r="BR38"/>
      <c r="BS38"/>
      <c r="BT38"/>
      <c r="EJ38" s="20"/>
    </row>
    <row r="39" spans="3:140" s="19" customFormat="1" ht="15.75" customHeight="1">
      <c r="C39" s="18"/>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T39"/>
      <c r="AU39"/>
      <c r="AV39"/>
      <c r="AW39"/>
      <c r="AX39"/>
      <c r="BO39"/>
      <c r="BP39"/>
      <c r="BQ39"/>
      <c r="BR39"/>
      <c r="BS39"/>
      <c r="BT39"/>
      <c r="EJ39" s="20"/>
    </row>
    <row r="40" spans="3:140" s="19" customFormat="1" ht="15.75" customHeight="1">
      <c r="C40" s="18"/>
      <c r="E40" s="249" t="s">
        <v>88</v>
      </c>
      <c r="F40" s="249"/>
      <c r="G40" s="249"/>
      <c r="H40" s="249"/>
      <c r="I40" s="249"/>
      <c r="J40" s="249"/>
      <c r="K40" s="249"/>
      <c r="L40" s="249"/>
      <c r="M40" s="249"/>
      <c r="N40" s="249"/>
      <c r="O40" s="249"/>
      <c r="P40" s="249"/>
      <c r="Q40" s="249"/>
      <c r="R40" s="249"/>
      <c r="S40" s="249"/>
      <c r="T40" s="249"/>
      <c r="U40" s="249"/>
      <c r="V40" s="249" t="s">
        <v>97</v>
      </c>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T40"/>
      <c r="AU40"/>
      <c r="AV40"/>
      <c r="AW40"/>
      <c r="AX40"/>
      <c r="AY40"/>
      <c r="AZ40"/>
      <c r="BA40"/>
      <c r="BB40"/>
      <c r="BC40"/>
      <c r="BD40"/>
      <c r="BE40"/>
      <c r="BF40"/>
      <c r="BG40"/>
      <c r="BH40"/>
      <c r="BI40"/>
      <c r="BJ40"/>
      <c r="BK40"/>
      <c r="BL40"/>
      <c r="BM40"/>
      <c r="BN40"/>
      <c r="BO40"/>
      <c r="BP40"/>
      <c r="BQ40"/>
      <c r="BR40"/>
      <c r="BS40"/>
      <c r="BT40"/>
      <c r="EJ40" s="20"/>
    </row>
    <row r="41" spans="3:140" s="19" customFormat="1" ht="15.75" customHeight="1">
      <c r="C41" s="18"/>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T41"/>
      <c r="AU41"/>
      <c r="AV41"/>
      <c r="AW41"/>
      <c r="AX41"/>
      <c r="AY41"/>
      <c r="AZ41"/>
      <c r="BA41"/>
      <c r="BB41"/>
      <c r="BC41"/>
      <c r="BD41"/>
      <c r="BE41"/>
      <c r="BF41"/>
      <c r="BG41"/>
      <c r="BH41"/>
      <c r="BI41"/>
      <c r="BJ41"/>
      <c r="BK41"/>
      <c r="BL41"/>
      <c r="BM41"/>
      <c r="BN41"/>
      <c r="BO41"/>
      <c r="BP41"/>
      <c r="BQ41"/>
      <c r="BR41"/>
      <c r="BS41"/>
      <c r="BT41"/>
      <c r="EJ41" s="20"/>
    </row>
    <row r="42" spans="3:140" s="19" customFormat="1" ht="15.75" customHeight="1">
      <c r="C42" s="18"/>
      <c r="E42" s="249" t="s">
        <v>98</v>
      </c>
      <c r="F42" s="249"/>
      <c r="G42" s="249"/>
      <c r="H42" s="249"/>
      <c r="I42" s="249"/>
      <c r="J42" s="249"/>
      <c r="K42" s="249"/>
      <c r="L42" s="249"/>
      <c r="M42" s="249"/>
      <c r="N42" s="249"/>
      <c r="O42" s="249"/>
      <c r="P42" s="249"/>
      <c r="Q42" s="249"/>
      <c r="R42" s="249"/>
      <c r="S42" s="249"/>
      <c r="T42" s="249"/>
      <c r="U42" s="249"/>
      <c r="V42" s="249" t="s">
        <v>99</v>
      </c>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T42"/>
      <c r="AU42"/>
      <c r="AV42"/>
      <c r="AW42"/>
      <c r="AX42"/>
      <c r="AY42"/>
      <c r="AZ42"/>
      <c r="BA42"/>
      <c r="BB42"/>
      <c r="BC42"/>
      <c r="BD42"/>
      <c r="BE42"/>
      <c r="BF42"/>
      <c r="BG42"/>
      <c r="BH42"/>
      <c r="BI42"/>
      <c r="BJ42"/>
      <c r="BK42"/>
      <c r="BL42"/>
      <c r="BM42"/>
      <c r="BN42"/>
      <c r="BO42"/>
      <c r="BP42"/>
      <c r="BQ42"/>
      <c r="BR42"/>
      <c r="BS42"/>
      <c r="BT42"/>
      <c r="EJ42" s="20"/>
    </row>
    <row r="43" spans="3:140" s="19" customFormat="1" ht="15.75" customHeight="1">
      <c r="C43" s="18"/>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T43"/>
      <c r="AU43"/>
      <c r="AV43"/>
      <c r="AW43"/>
      <c r="AX43"/>
      <c r="AY43"/>
      <c r="AZ43"/>
      <c r="BA43"/>
      <c r="BB43"/>
      <c r="BC43"/>
      <c r="BD43"/>
      <c r="BE43"/>
      <c r="BF43"/>
      <c r="BG43"/>
      <c r="BH43"/>
      <c r="BI43"/>
      <c r="BJ43"/>
      <c r="BK43"/>
      <c r="BL43"/>
      <c r="BM43"/>
      <c r="BN43"/>
      <c r="BO43"/>
      <c r="BP43"/>
      <c r="BQ43"/>
      <c r="BR43"/>
      <c r="BS43"/>
      <c r="BT43"/>
      <c r="EJ43" s="20"/>
    </row>
    <row r="44" spans="3:140" s="19" customFormat="1" ht="15.75" customHeight="1">
      <c r="C44" s="18"/>
      <c r="E44" s="249" t="s">
        <v>100</v>
      </c>
      <c r="F44" s="249"/>
      <c r="G44" s="249"/>
      <c r="H44" s="249"/>
      <c r="I44" s="249"/>
      <c r="J44" s="249"/>
      <c r="K44" s="249"/>
      <c r="L44" s="249"/>
      <c r="M44" s="249"/>
      <c r="N44" s="249"/>
      <c r="O44" s="249"/>
      <c r="P44" s="249"/>
      <c r="Q44" s="249"/>
      <c r="R44" s="249"/>
      <c r="S44" s="249"/>
      <c r="T44" s="249"/>
      <c r="U44" s="249"/>
      <c r="V44" s="250" t="s">
        <v>102</v>
      </c>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T44"/>
      <c r="AU44"/>
      <c r="AV44"/>
      <c r="AW44"/>
      <c r="AX44"/>
      <c r="AY44"/>
      <c r="AZ44"/>
      <c r="BA44"/>
      <c r="BB44"/>
      <c r="BC44"/>
      <c r="BD44"/>
      <c r="BE44"/>
      <c r="BF44"/>
      <c r="BG44"/>
      <c r="BH44"/>
      <c r="BI44"/>
      <c r="BJ44"/>
      <c r="BK44"/>
      <c r="BL44"/>
      <c r="BM44"/>
      <c r="BN44"/>
      <c r="BO44"/>
      <c r="BP44"/>
      <c r="BQ44"/>
      <c r="BR44"/>
      <c r="BS44"/>
      <c r="BT44"/>
      <c r="EJ44" s="20"/>
    </row>
    <row r="45" spans="3:140" s="19" customFormat="1" ht="15.75" customHeight="1">
      <c r="C45" s="18"/>
      <c r="E45" s="249"/>
      <c r="F45" s="249"/>
      <c r="G45" s="249"/>
      <c r="H45" s="249"/>
      <c r="I45" s="249"/>
      <c r="J45" s="249"/>
      <c r="K45" s="249"/>
      <c r="L45" s="249"/>
      <c r="M45" s="249"/>
      <c r="N45" s="249"/>
      <c r="O45" s="249"/>
      <c r="P45" s="249"/>
      <c r="Q45" s="249"/>
      <c r="R45" s="249"/>
      <c r="S45" s="249"/>
      <c r="T45" s="249"/>
      <c r="U45" s="249"/>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T45"/>
      <c r="AU45"/>
      <c r="AV45"/>
      <c r="AW45"/>
      <c r="AX45"/>
      <c r="AY45"/>
      <c r="AZ45"/>
      <c r="BA45"/>
      <c r="BB45"/>
      <c r="BC45"/>
      <c r="BD45"/>
      <c r="BE45"/>
      <c r="BF45"/>
      <c r="BG45"/>
      <c r="BH45"/>
      <c r="BI45"/>
      <c r="BJ45"/>
      <c r="BK45"/>
      <c r="BL45"/>
      <c r="BM45"/>
      <c r="BN45"/>
      <c r="BO45"/>
      <c r="BP45"/>
      <c r="BQ45"/>
      <c r="BR45"/>
      <c r="BS45"/>
      <c r="BT45"/>
      <c r="EJ45" s="20"/>
    </row>
    <row r="46" spans="3:140" s="19" customFormat="1" ht="15.75" customHeight="1">
      <c r="C46" s="18"/>
      <c r="E46" s="250" t="s">
        <v>105</v>
      </c>
      <c r="F46" s="249"/>
      <c r="G46" s="249"/>
      <c r="H46" s="249"/>
      <c r="I46" s="249"/>
      <c r="J46" s="249"/>
      <c r="K46" s="249"/>
      <c r="L46" s="249"/>
      <c r="M46" s="249"/>
      <c r="N46" s="249"/>
      <c r="O46" s="249"/>
      <c r="P46" s="249"/>
      <c r="Q46" s="249"/>
      <c r="R46" s="249"/>
      <c r="S46" s="249"/>
      <c r="T46" s="249"/>
      <c r="U46" s="249"/>
      <c r="V46" s="250" t="s">
        <v>101</v>
      </c>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T46"/>
      <c r="AU46"/>
      <c r="AV46"/>
      <c r="AW46"/>
      <c r="AX46"/>
      <c r="AY46"/>
      <c r="AZ46"/>
      <c r="BA46"/>
      <c r="BB46"/>
      <c r="BC46"/>
      <c r="BD46"/>
      <c r="BE46"/>
      <c r="BF46"/>
      <c r="BG46"/>
      <c r="BH46"/>
      <c r="BI46"/>
      <c r="BJ46"/>
      <c r="BK46"/>
      <c r="BL46"/>
      <c r="BM46"/>
      <c r="BN46"/>
      <c r="BO46"/>
      <c r="BP46"/>
      <c r="BQ46"/>
      <c r="BR46"/>
      <c r="BS46"/>
      <c r="BT46"/>
      <c r="EJ46" s="20"/>
    </row>
    <row r="47" spans="3:140" s="19" customFormat="1" ht="15.75" customHeight="1">
      <c r="C47" s="18"/>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BS47" s="21"/>
      <c r="EJ47" s="20"/>
    </row>
    <row r="48" spans="3:140" s="19" customFormat="1" ht="15.75" customHeight="1">
      <c r="C48" s="18"/>
      <c r="E48" s="249" t="s">
        <v>103</v>
      </c>
      <c r="F48" s="249"/>
      <c r="G48" s="249"/>
      <c r="H48" s="249"/>
      <c r="I48" s="249"/>
      <c r="J48" s="249"/>
      <c r="K48" s="249"/>
      <c r="L48" s="249"/>
      <c r="M48" s="249"/>
      <c r="N48" s="249"/>
      <c r="O48" s="249"/>
      <c r="P48" s="249"/>
      <c r="Q48" s="249"/>
      <c r="R48" s="249"/>
      <c r="S48" s="249"/>
      <c r="T48" s="249"/>
      <c r="U48" s="249"/>
      <c r="V48" s="249" t="s">
        <v>104</v>
      </c>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BS48" s="21"/>
      <c r="EJ48" s="20"/>
    </row>
    <row r="49" spans="3:140" s="19" customFormat="1" ht="15.75" customHeight="1">
      <c r="C49" s="18"/>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BS49" s="21"/>
      <c r="EJ49" s="20"/>
    </row>
    <row r="50" spans="3:140" s="19" customFormat="1" ht="15.75" customHeight="1">
      <c r="C50" s="18"/>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09"/>
      <c r="AK50" s="109"/>
      <c r="AL50" s="109"/>
      <c r="AM50" s="109"/>
      <c r="AN50" s="109"/>
      <c r="AO50" s="109"/>
      <c r="AP50" s="109"/>
      <c r="AQ50" s="109"/>
      <c r="AR50" s="109"/>
      <c r="BS50" s="21"/>
      <c r="EJ50" s="20"/>
    </row>
    <row r="51" spans="3:140" s="19" customFormat="1" ht="15.75" customHeight="1">
      <c r="C51" s="18"/>
      <c r="E51" s="247" t="s">
        <v>106</v>
      </c>
      <c r="F51" s="247"/>
      <c r="G51" s="247"/>
      <c r="H51" s="247"/>
      <c r="I51" s="247"/>
      <c r="J51" s="24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c r="AN51" s="247"/>
      <c r="AO51" s="247"/>
      <c r="AP51" s="247"/>
      <c r="AQ51" s="247"/>
      <c r="AR51" s="247"/>
      <c r="BS51" s="21"/>
      <c r="EJ51" s="20"/>
    </row>
    <row r="52" spans="3:140" s="19" customFormat="1" ht="15.75" customHeight="1">
      <c r="C52" s="18"/>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AO52" s="247"/>
      <c r="AP52" s="247"/>
      <c r="AQ52" s="247"/>
      <c r="AR52" s="247"/>
      <c r="BS52" s="21"/>
      <c r="EJ52" s="20"/>
    </row>
    <row r="53" spans="3:140" s="19" customFormat="1" ht="15.75" customHeight="1">
      <c r="C53" s="18"/>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c r="AN53" s="247"/>
      <c r="AO53" s="247"/>
      <c r="AP53" s="247"/>
      <c r="AQ53" s="247"/>
      <c r="AR53" s="247"/>
      <c r="BS53" s="21"/>
      <c r="EJ53" s="20"/>
    </row>
    <row r="54" spans="3:140" s="19" customFormat="1" ht="15.75" customHeight="1">
      <c r="C54" s="18"/>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7"/>
      <c r="AL54" s="247"/>
      <c r="AM54" s="247"/>
      <c r="AN54" s="247"/>
      <c r="AO54" s="247"/>
      <c r="AP54" s="247"/>
      <c r="AQ54" s="247"/>
      <c r="AR54" s="247"/>
      <c r="BS54" s="21"/>
      <c r="EJ54" s="20"/>
    </row>
    <row r="55" spans="3:140" s="19" customFormat="1" ht="15.75" customHeight="1">
      <c r="C55" s="18"/>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7"/>
      <c r="AL55" s="247"/>
      <c r="AM55" s="247"/>
      <c r="AN55" s="247"/>
      <c r="AO55" s="247"/>
      <c r="AP55" s="247"/>
      <c r="AQ55" s="247"/>
      <c r="AR55" s="247"/>
      <c r="BS55" s="21"/>
      <c r="EJ55" s="20"/>
    </row>
    <row r="56" spans="3:140" s="19" customFormat="1" ht="15.75" customHeight="1">
      <c r="C56" s="18"/>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7"/>
      <c r="AL56" s="247"/>
      <c r="AM56" s="247"/>
      <c r="AN56" s="247"/>
      <c r="AO56" s="247"/>
      <c r="AP56" s="247"/>
      <c r="AQ56" s="247"/>
      <c r="AR56" s="247"/>
      <c r="BS56" s="21"/>
      <c r="EJ56" s="20"/>
    </row>
    <row r="57" spans="3:140" s="19" customFormat="1" ht="15.75" customHeight="1">
      <c r="C57" s="18"/>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247"/>
      <c r="AR57" s="247"/>
      <c r="BS57" s="21"/>
      <c r="EJ57" s="20"/>
    </row>
    <row r="58" spans="3:140" s="19" customFormat="1" ht="15.75" customHeight="1">
      <c r="C58" s="18"/>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47"/>
      <c r="AL58" s="247"/>
      <c r="AM58" s="247"/>
      <c r="AN58" s="247"/>
      <c r="AO58" s="247"/>
      <c r="AP58" s="247"/>
      <c r="AQ58" s="247"/>
      <c r="AR58" s="247"/>
      <c r="BS58" s="21"/>
      <c r="EJ58" s="20"/>
    </row>
    <row r="59" spans="3:140" s="19" customFormat="1" ht="15.75" customHeight="1">
      <c r="C59" s="18"/>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7"/>
      <c r="AL59" s="247"/>
      <c r="AM59" s="247"/>
      <c r="AN59" s="247"/>
      <c r="AO59" s="247"/>
      <c r="AP59" s="247"/>
      <c r="AQ59" s="247"/>
      <c r="AR59" s="247"/>
      <c r="BS59" s="21"/>
      <c r="EJ59" s="20"/>
    </row>
    <row r="60" spans="3:140" s="19" customFormat="1" ht="15.75" customHeight="1">
      <c r="C60" s="18"/>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7"/>
      <c r="AL60" s="247"/>
      <c r="AM60" s="247"/>
      <c r="AN60" s="247"/>
      <c r="AO60" s="247"/>
      <c r="AP60" s="247"/>
      <c r="AQ60" s="247"/>
      <c r="AR60" s="247"/>
      <c r="BS60" s="21"/>
      <c r="EJ60" s="20"/>
    </row>
    <row r="61" spans="3:140">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7"/>
      <c r="AL61" s="247"/>
      <c r="AM61" s="247"/>
      <c r="AN61" s="247"/>
      <c r="AO61" s="247"/>
      <c r="AP61" s="247"/>
      <c r="AQ61" s="247"/>
      <c r="AR61" s="247"/>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21"/>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row>
    <row r="62" spans="3:140">
      <c r="G62" s="93"/>
      <c r="BN62" s="19"/>
    </row>
    <row r="63" spans="3:140" ht="17.25">
      <c r="G63" s="94"/>
      <c r="BN63" s="19"/>
    </row>
    <row r="64" spans="3:140">
      <c r="BN64" s="19"/>
    </row>
    <row r="65" spans="7:66">
      <c r="G65" s="95"/>
      <c r="BN65" s="19"/>
    </row>
    <row r="66" spans="7:66">
      <c r="G66" s="95"/>
      <c r="BN66" s="19"/>
    </row>
    <row r="67" spans="7:66">
      <c r="G67" s="95"/>
      <c r="BN67" s="19"/>
    </row>
    <row r="68" spans="7:66">
      <c r="G68" s="95"/>
      <c r="BN68" s="19"/>
    </row>
    <row r="69" spans="7:66">
      <c r="BN69" s="19"/>
    </row>
    <row r="70" spans="7:66">
      <c r="BN70" s="19"/>
    </row>
    <row r="71" spans="7:66">
      <c r="BN71" s="19"/>
    </row>
    <row r="72" spans="7:66">
      <c r="BN72" s="19"/>
    </row>
    <row r="73" spans="7:66">
      <c r="BN73" s="19"/>
    </row>
    <row r="74" spans="7:66">
      <c r="BN74" s="19"/>
    </row>
    <row r="75" spans="7:66">
      <c r="BN75" s="19"/>
    </row>
    <row r="76" spans="7:66">
      <c r="BN76" s="19"/>
    </row>
    <row r="77" spans="7:66">
      <c r="BN77" s="19"/>
    </row>
    <row r="78" spans="7:66">
      <c r="BN78" s="19"/>
    </row>
    <row r="79" spans="7:66">
      <c r="BN79" s="19"/>
    </row>
    <row r="80" spans="7:66">
      <c r="BN80" s="19"/>
    </row>
    <row r="81" spans="66:66">
      <c r="BN81" s="19"/>
    </row>
    <row r="82" spans="66:66">
      <c r="BN82" s="19"/>
    </row>
    <row r="83" spans="66:66">
      <c r="BN83" s="19"/>
    </row>
    <row r="84" spans="66:66">
      <c r="BN84" s="19"/>
    </row>
    <row r="85" spans="66:66">
      <c r="BN85" s="19"/>
    </row>
    <row r="86" spans="66:66">
      <c r="BN86" s="19"/>
    </row>
    <row r="87" spans="66:66">
      <c r="BN87" s="19"/>
    </row>
    <row r="88" spans="66:66">
      <c r="BN88" s="19"/>
    </row>
    <row r="89" spans="66:66">
      <c r="BN89" s="19"/>
    </row>
    <row r="90" spans="66:66">
      <c r="BN90" s="19"/>
    </row>
    <row r="91" spans="66:66">
      <c r="BN91" s="19"/>
    </row>
    <row r="92" spans="66:66">
      <c r="BN92" s="19"/>
    </row>
    <row r="93" spans="66:66">
      <c r="BN93" s="19"/>
    </row>
    <row r="94" spans="66:66">
      <c r="BN94" s="19"/>
    </row>
    <row r="95" spans="66:66">
      <c r="BN95" s="19"/>
    </row>
    <row r="96" spans="66:66">
      <c r="BN96" s="19"/>
    </row>
    <row r="97" spans="66:66">
      <c r="BN97" s="19"/>
    </row>
    <row r="98" spans="66:66">
      <c r="BN98" s="19"/>
    </row>
    <row r="99" spans="66:66">
      <c r="BN99" s="19"/>
    </row>
    <row r="100" spans="66:66">
      <c r="BN100" s="19"/>
    </row>
    <row r="101" spans="66:66">
      <c r="BN101" s="19"/>
    </row>
    <row r="102" spans="66:66">
      <c r="BN102" s="19"/>
    </row>
    <row r="103" spans="66:66">
      <c r="BN103" s="19"/>
    </row>
    <row r="104" spans="66:66">
      <c r="BN104" s="19"/>
    </row>
    <row r="105" spans="66:66">
      <c r="BN105" s="19"/>
    </row>
    <row r="106" spans="66:66">
      <c r="BN106" s="19"/>
    </row>
    <row r="107" spans="66:66">
      <c r="BN107" s="19"/>
    </row>
    <row r="108" spans="66:66">
      <c r="BN108" s="19"/>
    </row>
    <row r="109" spans="66:66">
      <c r="BN109" s="19"/>
    </row>
    <row r="110" spans="66:66">
      <c r="BN110" s="19"/>
    </row>
    <row r="111" spans="66:66">
      <c r="BN111" s="19"/>
    </row>
    <row r="112" spans="66:66">
      <c r="BN112" s="19"/>
    </row>
    <row r="113" spans="66:66">
      <c r="BN113" s="19"/>
    </row>
    <row r="114" spans="66:66">
      <c r="BN114" s="19"/>
    </row>
    <row r="115" spans="66:66">
      <c r="BN115" s="19"/>
    </row>
    <row r="116" spans="66:66">
      <c r="BN116" s="19"/>
    </row>
    <row r="117" spans="66:66">
      <c r="BN117" s="19"/>
    </row>
    <row r="118" spans="66:66">
      <c r="BN118" s="19"/>
    </row>
    <row r="119" spans="66:66">
      <c r="BN119" s="19"/>
    </row>
    <row r="120" spans="66:66">
      <c r="BN120" s="19"/>
    </row>
    <row r="121" spans="66:66">
      <c r="BN121" s="19"/>
    </row>
    <row r="122" spans="66:66">
      <c r="BN122" s="19"/>
    </row>
    <row r="123" spans="66:66">
      <c r="BN123" s="19"/>
    </row>
    <row r="124" spans="66:66">
      <c r="BN124" s="19"/>
    </row>
    <row r="125" spans="66:66">
      <c r="BN125" s="19"/>
    </row>
    <row r="126" spans="66:66">
      <c r="BN126" s="19"/>
    </row>
    <row r="127" spans="66:66">
      <c r="BN127" s="19"/>
    </row>
    <row r="128" spans="66:66">
      <c r="BN128" s="19"/>
    </row>
    <row r="129" spans="66:66">
      <c r="BN129" s="19"/>
    </row>
    <row r="130" spans="66:66">
      <c r="BN130" s="19"/>
    </row>
    <row r="131" spans="66:66">
      <c r="BN131" s="19"/>
    </row>
    <row r="132" spans="66:66">
      <c r="BN132" s="19"/>
    </row>
    <row r="133" spans="66:66">
      <c r="BN133" s="19"/>
    </row>
    <row r="134" spans="66:66">
      <c r="BN134" s="19"/>
    </row>
    <row r="135" spans="66:66">
      <c r="BN135" s="19"/>
    </row>
    <row r="136" spans="66:66">
      <c r="BN136" s="19"/>
    </row>
    <row r="137" spans="66:66">
      <c r="BN137" s="19"/>
    </row>
    <row r="138" spans="66:66">
      <c r="BN138" s="19"/>
    </row>
    <row r="139" spans="66:66">
      <c r="BN139" s="19"/>
    </row>
    <row r="140" spans="66:66">
      <c r="BN140" s="19"/>
    </row>
    <row r="141" spans="66:66">
      <c r="BN141" s="19"/>
    </row>
    <row r="142" spans="66:66">
      <c r="BN142" s="19"/>
    </row>
    <row r="143" spans="66:66">
      <c r="BN143" s="19"/>
    </row>
    <row r="144" spans="66:66">
      <c r="BN144" s="19"/>
    </row>
    <row r="145" spans="66:66">
      <c r="BN145" s="19"/>
    </row>
    <row r="146" spans="66:66">
      <c r="BN146" s="19"/>
    </row>
    <row r="147" spans="66:66">
      <c r="BN147" s="19"/>
    </row>
    <row r="148" spans="66:66">
      <c r="BN148" s="19"/>
    </row>
    <row r="149" spans="66:66">
      <c r="BN149" s="19"/>
    </row>
    <row r="150" spans="66:66">
      <c r="BN150" s="19"/>
    </row>
    <row r="151" spans="66:66">
      <c r="BN151" s="19"/>
    </row>
    <row r="152" spans="66:66">
      <c r="BN152" s="19"/>
    </row>
    <row r="153" spans="66:66">
      <c r="BN153" s="19"/>
    </row>
    <row r="154" spans="66:66">
      <c r="BN154" s="19"/>
    </row>
    <row r="155" spans="66:66">
      <c r="BN155" s="19"/>
    </row>
    <row r="156" spans="66:66">
      <c r="BN156" s="19"/>
    </row>
    <row r="157" spans="66:66">
      <c r="BN157" s="19"/>
    </row>
    <row r="158" spans="66:66">
      <c r="BN158" s="19"/>
    </row>
    <row r="159" spans="66:66">
      <c r="BN159" s="19"/>
    </row>
    <row r="160" spans="66:66">
      <c r="BN160" s="19"/>
    </row>
    <row r="161" spans="66:66">
      <c r="BN161" s="19"/>
    </row>
    <row r="162" spans="66:66">
      <c r="BN162" s="19"/>
    </row>
    <row r="163" spans="66:66">
      <c r="BN163" s="19"/>
    </row>
  </sheetData>
  <mergeCells count="39">
    <mergeCell ref="E46:U47"/>
    <mergeCell ref="V46:AR47"/>
    <mergeCell ref="V40:AR41"/>
    <mergeCell ref="E42:U43"/>
    <mergeCell ref="V42:AR43"/>
    <mergeCell ref="E44:U45"/>
    <mergeCell ref="V44:AR45"/>
    <mergeCell ref="E17:AR17"/>
    <mergeCell ref="E18:AR18"/>
    <mergeCell ref="E19:AR19"/>
    <mergeCell ref="E35:U35"/>
    <mergeCell ref="V35:AR35"/>
    <mergeCell ref="E27:AR27"/>
    <mergeCell ref="E28:AR28"/>
    <mergeCell ref="E29:U29"/>
    <mergeCell ref="V29:AR29"/>
    <mergeCell ref="E30:U30"/>
    <mergeCell ref="V30:AR30"/>
    <mergeCell ref="E31:U31"/>
    <mergeCell ref="V31:AR31"/>
    <mergeCell ref="E32:U32"/>
    <mergeCell ref="V32:AR32"/>
    <mergeCell ref="E34:AR34"/>
    <mergeCell ref="E12:AR12"/>
    <mergeCell ref="E51:AR61"/>
    <mergeCell ref="E20:AR20"/>
    <mergeCell ref="E48:U49"/>
    <mergeCell ref="V48:AR49"/>
    <mergeCell ref="E36:U39"/>
    <mergeCell ref="V36:AR39"/>
    <mergeCell ref="E40:U41"/>
    <mergeCell ref="E23:AR23"/>
    <mergeCell ref="E24:AR24"/>
    <mergeCell ref="E25:AR25"/>
    <mergeCell ref="E26:AR26"/>
    <mergeCell ref="E21:AR21"/>
    <mergeCell ref="E22:AR22"/>
    <mergeCell ref="E15:AR15"/>
    <mergeCell ref="E16:AR16"/>
  </mergeCells>
  <phoneticPr fontId="30"/>
  <printOptions horizontalCentered="1" verticalCentered="1"/>
  <pageMargins left="0.59055118110236227" right="0.59055118110236227" top="0.59055118110236227" bottom="0.59055118110236227"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基本ｼｰﾄ</vt:lpstr>
      <vt:lpstr>NO56-６</vt:lpstr>
      <vt:lpstr>裏面</vt:lpstr>
      <vt:lpstr>裏面!NO56の2産前後掛金免除申出書</vt:lpstr>
      <vt:lpstr>NO56の2産前後掛金免除申出書</vt:lpstr>
      <vt:lpstr>'NO56-６'!Print_Area</vt:lpstr>
      <vt:lpstr>裏面!Print_Area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2019-05-31T06:39:10Z</cp:lastPrinted>
  <dcterms:created xsi:type="dcterms:W3CDTF">2010-09-12T22:33:56Z</dcterms:created>
  <dcterms:modified xsi:type="dcterms:W3CDTF">2019-05-31T06:39:27Z</dcterms:modified>
</cp:coreProperties>
</file>